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ld PC\Species loci project\Marm-Owl-SM-Cebus-2019\Alu CMOS Subfamily_189-paper\WithTravis_Jess_Dec-2022\Submitted FIles_21Dec2022\Reviews-03Jan-2023\Re-submitted_04Jan2023\Round 2 reviews\"/>
    </mc:Choice>
  </mc:AlternateContent>
  <xr:revisionPtr revIDLastSave="0" documentId="13_ncr:1_{46657520-5F2E-428C-9B76-B40E00819579}" xr6:coauthVersionLast="47" xr6:coauthVersionMax="47" xr10:uidLastSave="{00000000-0000-0000-0000-000000000000}"/>
  <bookViews>
    <workbookView xWindow="-120" yWindow="-120" windowWidth="29040" windowHeight="15840" activeTab="3" xr2:uid="{17A95DA2-4C43-4E69-8EA0-36CB822B428C}"/>
  </bookViews>
  <sheets>
    <sheet name="Table S1" sheetId="1" r:id="rId1"/>
    <sheet name="TableS2" sheetId="2" r:id="rId2"/>
    <sheet name="Table S3 &amp; S4" sheetId="3" r:id="rId3"/>
    <sheet name="Figures S1"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4" i="3" l="1"/>
  <c r="G194" i="3"/>
  <c r="F194" i="3"/>
  <c r="E194" i="3"/>
  <c r="N13" i="3"/>
  <c r="M13" i="3"/>
  <c r="L13" i="3"/>
  <c r="K13" i="3"/>
</calcChain>
</file>

<file path=xl/sharedStrings.xml><?xml version="1.0" encoding="utf-8"?>
<sst xmlns="http://schemas.openxmlformats.org/spreadsheetml/2006/main" count="1946" uniqueCount="558">
  <si>
    <t>Original designation</t>
  </si>
  <si>
    <t>RepeatMasker subgroup</t>
  </si>
  <si>
    <t>AluJb</t>
  </si>
  <si>
    <t>Jb</t>
  </si>
  <si>
    <t>sf9</t>
  </si>
  <si>
    <t>sf22</t>
  </si>
  <si>
    <t>sf24</t>
  </si>
  <si>
    <t>sf56</t>
  </si>
  <si>
    <t>sf78</t>
  </si>
  <si>
    <t>sf87</t>
  </si>
  <si>
    <t>sf88</t>
  </si>
  <si>
    <t>sf92</t>
  </si>
  <si>
    <t>AluJo</t>
  </si>
  <si>
    <t>Jo</t>
  </si>
  <si>
    <t>sf2</t>
  </si>
  <si>
    <t>sf21</t>
  </si>
  <si>
    <t>sf57</t>
  </si>
  <si>
    <t>sf89</t>
  </si>
  <si>
    <t>AluJr</t>
  </si>
  <si>
    <t>Jr</t>
  </si>
  <si>
    <t>sf23</t>
  </si>
  <si>
    <t>sf40</t>
  </si>
  <si>
    <t>sf41</t>
  </si>
  <si>
    <t>sf45</t>
  </si>
  <si>
    <t>sf58</t>
  </si>
  <si>
    <t>sf67</t>
  </si>
  <si>
    <t>sf68</t>
  </si>
  <si>
    <t>sf70</t>
  </si>
  <si>
    <t>sf79</t>
  </si>
  <si>
    <t>sf83</t>
  </si>
  <si>
    <t>AluJr4</t>
  </si>
  <si>
    <t>Jr4</t>
  </si>
  <si>
    <t>AluSc</t>
  </si>
  <si>
    <t>Sc</t>
  </si>
  <si>
    <t>subfamily8_jb</t>
  </si>
  <si>
    <t>subfamily28_jb</t>
  </si>
  <si>
    <t>subfamily35_jb</t>
  </si>
  <si>
    <t>subfamily38_jb</t>
  </si>
  <si>
    <t>subfamily1_Ceb</t>
  </si>
  <si>
    <t>subfamily6_Ceb</t>
  </si>
  <si>
    <t>subfamily7_Ceb</t>
  </si>
  <si>
    <t>subfamily1_Owl</t>
  </si>
  <si>
    <t>subfamily5_Owl</t>
  </si>
  <si>
    <t>subfamily7_Owl</t>
  </si>
  <si>
    <t>subfamily12_Owl</t>
  </si>
  <si>
    <t>subfamily13_Owl</t>
  </si>
  <si>
    <t>subfamily14_Owl</t>
  </si>
  <si>
    <t>subfamily21_Owl</t>
  </si>
  <si>
    <t>subfamily26_Owl</t>
  </si>
  <si>
    <t>sf3</t>
  </si>
  <si>
    <t>sf12</t>
  </si>
  <si>
    <t>sf54</t>
  </si>
  <si>
    <t>sf64</t>
  </si>
  <si>
    <t>sf81</t>
  </si>
  <si>
    <t>sf84</t>
  </si>
  <si>
    <t>sf90</t>
  </si>
  <si>
    <t>AluSc5</t>
  </si>
  <si>
    <t>Sc5</t>
  </si>
  <si>
    <t>AluSc8</t>
  </si>
  <si>
    <t>Sc8</t>
  </si>
  <si>
    <t>sf35</t>
  </si>
  <si>
    <t>AluSg</t>
  </si>
  <si>
    <t>Sg</t>
  </si>
  <si>
    <t>subfamily20_jb</t>
  </si>
  <si>
    <t>subfamily22_Owl</t>
  </si>
  <si>
    <t>sf18</t>
  </si>
  <si>
    <t>sf34</t>
  </si>
  <si>
    <t>AluSg4</t>
  </si>
  <si>
    <t>Sg4</t>
  </si>
  <si>
    <t>subfamily3_jb</t>
  </si>
  <si>
    <t>subfamily4_Owl</t>
  </si>
  <si>
    <t>AluSg7</t>
  </si>
  <si>
    <t>Sg7</t>
  </si>
  <si>
    <t>sf17</t>
  </si>
  <si>
    <t>sf55</t>
  </si>
  <si>
    <t>AluSp</t>
  </si>
  <si>
    <t>Sp</t>
  </si>
  <si>
    <t>sf15_31</t>
  </si>
  <si>
    <t>sf72</t>
  </si>
  <si>
    <t>AluSq</t>
  </si>
  <si>
    <t>Sq</t>
  </si>
  <si>
    <t>sf32</t>
  </si>
  <si>
    <t>AluSq10</t>
  </si>
  <si>
    <t>Sq10</t>
  </si>
  <si>
    <t>AluSq2</t>
  </si>
  <si>
    <t>Sq2</t>
  </si>
  <si>
    <t>sf14</t>
  </si>
  <si>
    <t>sf16</t>
  </si>
  <si>
    <t>sf29</t>
  </si>
  <si>
    <t>sf33</t>
  </si>
  <si>
    <t>sf80</t>
  </si>
  <si>
    <t>AluSq4</t>
  </si>
  <si>
    <t>Sq4</t>
  </si>
  <si>
    <t>AluSx</t>
  </si>
  <si>
    <t>Sx</t>
  </si>
  <si>
    <t>sf8</t>
  </si>
  <si>
    <t>sf26</t>
  </si>
  <si>
    <t>sf30</t>
  </si>
  <si>
    <t>sf75</t>
  </si>
  <si>
    <t>sf93</t>
  </si>
  <si>
    <t>AluSx1</t>
  </si>
  <si>
    <t>Sx1</t>
  </si>
  <si>
    <t>sf19</t>
  </si>
  <si>
    <t>sf48</t>
  </si>
  <si>
    <t>sf59</t>
  </si>
  <si>
    <t>AluSx3</t>
  </si>
  <si>
    <t>Sx3</t>
  </si>
  <si>
    <t>sf91</t>
  </si>
  <si>
    <t>AluSx4</t>
  </si>
  <si>
    <t>Sx4</t>
  </si>
  <si>
    <t>AluSz</t>
  </si>
  <si>
    <t>Sz</t>
  </si>
  <si>
    <t>sf7</t>
  </si>
  <si>
    <t>sf77</t>
  </si>
  <si>
    <t>AluSz6</t>
  </si>
  <si>
    <t>Sz6</t>
  </si>
  <si>
    <t>sf25</t>
  </si>
  <si>
    <t>sf28</t>
  </si>
  <si>
    <t>sf50</t>
  </si>
  <si>
    <t>AluTa10</t>
  </si>
  <si>
    <t>Ta10</t>
  </si>
  <si>
    <t>subfamily1_jb</t>
  </si>
  <si>
    <t>subfamily6_jb</t>
  </si>
  <si>
    <t>subfamily7_jb</t>
  </si>
  <si>
    <t>subfamily9_jb</t>
  </si>
  <si>
    <t>subfamily11_jb</t>
  </si>
  <si>
    <t>subfamily17_jb</t>
  </si>
  <si>
    <t>subfamily21_jb</t>
  </si>
  <si>
    <t>subfamily22_jb</t>
  </si>
  <si>
    <t>subfamily23_jb</t>
  </si>
  <si>
    <t>subfamily25_jb</t>
  </si>
  <si>
    <t>subfamily26_jb</t>
  </si>
  <si>
    <t>subfamily27_jb</t>
  </si>
  <si>
    <t>subfamily31_jb</t>
  </si>
  <si>
    <t>subfamily33_jb</t>
  </si>
  <si>
    <t>subfamily34_jb</t>
  </si>
  <si>
    <t>subfamily40_jb</t>
  </si>
  <si>
    <t>subfamily41_jb</t>
  </si>
  <si>
    <t>subfamily42_jb</t>
  </si>
  <si>
    <t>subfamily44_jb</t>
  </si>
  <si>
    <t>subfamily45_jb</t>
  </si>
  <si>
    <t xml:space="preserve">subfamily3_Ceb </t>
  </si>
  <si>
    <t>subfamily5_Ceb</t>
  </si>
  <si>
    <t>subfamily3_Owl</t>
  </si>
  <si>
    <t>subfamily8_Owl</t>
  </si>
  <si>
    <t>subfamily11_Owl</t>
  </si>
  <si>
    <t>subfamily15_Owl</t>
  </si>
  <si>
    <t>subfamily16_Owl</t>
  </si>
  <si>
    <t>subfamily29_Owl</t>
  </si>
  <si>
    <t>sf10</t>
  </si>
  <si>
    <t>sf39</t>
  </si>
  <si>
    <t>sf61</t>
  </si>
  <si>
    <t>sf69</t>
  </si>
  <si>
    <t>AluTa15</t>
  </si>
  <si>
    <t>Ta15</t>
  </si>
  <si>
    <t>subfamily0_jb</t>
  </si>
  <si>
    <t>subfamily2_jb</t>
  </si>
  <si>
    <t>subfamily4_jb</t>
  </si>
  <si>
    <t>subfamily5_jb</t>
  </si>
  <si>
    <t>subfamily10_jb</t>
  </si>
  <si>
    <t>subfamily12_jb</t>
  </si>
  <si>
    <t>subfamily13_jb</t>
  </si>
  <si>
    <t>subfamily14_jb</t>
  </si>
  <si>
    <t>subfamily15_jb</t>
  </si>
  <si>
    <t>subfamily16_jb</t>
  </si>
  <si>
    <t>subfamily18_jb</t>
  </si>
  <si>
    <t>subfamily19_jb</t>
  </si>
  <si>
    <t>subfamily24_jb</t>
  </si>
  <si>
    <t>subfamily29_jb</t>
  </si>
  <si>
    <t>subfamily30_jb</t>
  </si>
  <si>
    <t>subfamily32_jb</t>
  </si>
  <si>
    <t>subfamily36_jb</t>
  </si>
  <si>
    <t>subfamily37_jb</t>
  </si>
  <si>
    <t>subfamily39_jb</t>
  </si>
  <si>
    <t>subfamily43_jb</t>
  </si>
  <si>
    <t>subfamily2_Ceb</t>
  </si>
  <si>
    <t>subfamily4_Ceb</t>
  </si>
  <si>
    <t>subfamily8_Ceb</t>
  </si>
  <si>
    <t>subfamily9_Owl</t>
  </si>
  <si>
    <t>subfamily10_Owl</t>
  </si>
  <si>
    <t>subfamily17_Owl</t>
  </si>
  <si>
    <t>subfamily18_Owl</t>
  </si>
  <si>
    <t>subfamily19_Owl</t>
  </si>
  <si>
    <t>subfamily20_Owl</t>
  </si>
  <si>
    <t>subfamily23_Owl</t>
  </si>
  <si>
    <t>subfamily24_Owl</t>
  </si>
  <si>
    <t>subfamily25_Owl</t>
  </si>
  <si>
    <t>sf4</t>
  </si>
  <si>
    <t>sf5</t>
  </si>
  <si>
    <t>sf11</t>
  </si>
  <si>
    <t>sf36</t>
  </si>
  <si>
    <t>sf37</t>
  </si>
  <si>
    <t>sf38</t>
  </si>
  <si>
    <t>sf42</t>
  </si>
  <si>
    <t>sf43</t>
  </si>
  <si>
    <t>sf44</t>
  </si>
  <si>
    <t>sf46</t>
  </si>
  <si>
    <t>sf47</t>
  </si>
  <si>
    <t>sf51</t>
  </si>
  <si>
    <t>sf52</t>
  </si>
  <si>
    <t>sf53</t>
  </si>
  <si>
    <t>sf60</t>
  </si>
  <si>
    <t>sf62</t>
  </si>
  <si>
    <t>sf63</t>
  </si>
  <si>
    <t>sf65</t>
  </si>
  <si>
    <t>sf66</t>
  </si>
  <si>
    <t>sf71</t>
  </si>
  <si>
    <t>sf73</t>
  </si>
  <si>
    <t>sf76</t>
  </si>
  <si>
    <t>sf82</t>
  </si>
  <si>
    <t>sf85</t>
  </si>
  <si>
    <t>sf86</t>
  </si>
  <si>
    <t>AluTa7</t>
  </si>
  <si>
    <t>Ta7</t>
  </si>
  <si>
    <t>sf74</t>
  </si>
  <si>
    <t>AluJr_sf6</t>
  </si>
  <si>
    <t>Same as AluJr</t>
  </si>
  <si>
    <t>AluSq2_sf13</t>
  </si>
  <si>
    <t>Same as AluSq2</t>
  </si>
  <si>
    <t>subfamily0_Owl</t>
  </si>
  <si>
    <t>Same as AluTa15</t>
  </si>
  <si>
    <t>subfamily27_Owl</t>
  </si>
  <si>
    <t>Same as sf63</t>
  </si>
  <si>
    <t>subfamily2_Owl</t>
  </si>
  <si>
    <t>Same as subfamily0_JB</t>
  </si>
  <si>
    <t>subfamily28_Owl</t>
  </si>
  <si>
    <t>Same as subfamily2_Owl</t>
  </si>
  <si>
    <t>subfamily6_Owl</t>
  </si>
  <si>
    <t>Same as subfamily6_JB</t>
  </si>
  <si>
    <t>subfamily0_Ceb</t>
  </si>
  <si>
    <t>Same as subfamiy0_JB</t>
  </si>
  <si>
    <t>1*</t>
  </si>
  <si>
    <t>2*</t>
  </si>
  <si>
    <t>3*</t>
  </si>
  <si>
    <t>4*</t>
  </si>
  <si>
    <t>5*</t>
  </si>
  <si>
    <t>6*</t>
  </si>
  <si>
    <t>7*</t>
  </si>
  <si>
    <t>8*</t>
  </si>
  <si>
    <t>9*</t>
  </si>
  <si>
    <t>10*</t>
  </si>
  <si>
    <t>11*</t>
  </si>
  <si>
    <t>12*</t>
  </si>
  <si>
    <t>13*</t>
  </si>
  <si>
    <t>14*</t>
  </si>
  <si>
    <t>15*</t>
  </si>
  <si>
    <t>+</t>
  </si>
  <si>
    <t>SINE/Alu</t>
  </si>
  <si>
    <t>subfam20_JB</t>
  </si>
  <si>
    <t>subfam22_Owl</t>
  </si>
  <si>
    <t>subfam4_Owl</t>
  </si>
  <si>
    <t>subfam3_JB</t>
  </si>
  <si>
    <t>subfam1_Ceb</t>
  </si>
  <si>
    <t>subfam1_Owl</t>
  </si>
  <si>
    <t>subfam35_JB</t>
  </si>
  <si>
    <t>subfam8_JB</t>
  </si>
  <si>
    <t>subfam7_Ceb</t>
  </si>
  <si>
    <t>subfam6_Ceb</t>
  </si>
  <si>
    <t>subfam7_Owl</t>
  </si>
  <si>
    <t>subfam21_Owl</t>
  </si>
  <si>
    <t>subfam14_Owl</t>
  </si>
  <si>
    <t>subfam28_JB</t>
  </si>
  <si>
    <t>subfam13_Owl</t>
  </si>
  <si>
    <t>subfam38_JB</t>
  </si>
  <si>
    <t>subfam5_Owl</t>
  </si>
  <si>
    <t>subfam26_Owl</t>
  </si>
  <si>
    <t>subfam12_Owl</t>
  </si>
  <si>
    <t>subfam1_JB</t>
  </si>
  <si>
    <t>subfam3_Owl</t>
  </si>
  <si>
    <t>subfam21_JB</t>
  </si>
  <si>
    <t>subfam22_JB</t>
  </si>
  <si>
    <t>subfam23_JB</t>
  </si>
  <si>
    <t>subfam33_JB</t>
  </si>
  <si>
    <t>subfam15_Owl</t>
  </si>
  <si>
    <t>subfam16_Owl</t>
  </si>
  <si>
    <t>subfam29_Owl</t>
  </si>
  <si>
    <t>subfam25_JB</t>
  </si>
  <si>
    <t>subfam34_JB</t>
  </si>
  <si>
    <t>subfam40_JB</t>
  </si>
  <si>
    <t>subfam6_JB</t>
  </si>
  <si>
    <t>subfam9_JB</t>
  </si>
  <si>
    <t>subfam8_Owl</t>
  </si>
  <si>
    <t>subfam11_JB</t>
  </si>
  <si>
    <t>subfam42_JB</t>
  </si>
  <si>
    <t>subfam11_Owl</t>
  </si>
  <si>
    <t>subfam17_JB</t>
  </si>
  <si>
    <t>subfam26_JB</t>
  </si>
  <si>
    <t>subfam45_JB</t>
  </si>
  <si>
    <t>subfam41_JB</t>
  </si>
  <si>
    <t>subfam31_JB</t>
  </si>
  <si>
    <t>subfam7_JB</t>
  </si>
  <si>
    <t>subfam27_JB</t>
  </si>
  <si>
    <t>subfam44_JB</t>
  </si>
  <si>
    <t>subfam3_Ceb</t>
  </si>
  <si>
    <t>subfam5_Ceb</t>
  </si>
  <si>
    <t>subfam0_JB</t>
  </si>
  <si>
    <t>subfam18_JB</t>
  </si>
  <si>
    <t>subfam24_JB</t>
  </si>
  <si>
    <t>subfam20_Owl</t>
  </si>
  <si>
    <t>subfam18_Owl</t>
  </si>
  <si>
    <t>subfam4_Ceb</t>
  </si>
  <si>
    <t>subfam10_JB</t>
  </si>
  <si>
    <t>subfam12_JB</t>
  </si>
  <si>
    <t>subfam19_JB</t>
  </si>
  <si>
    <t>subfam10_Owl</t>
  </si>
  <si>
    <t>subfam17_Owl</t>
  </si>
  <si>
    <t>subfam23_Owl</t>
  </si>
  <si>
    <t>subfam16_JB</t>
  </si>
  <si>
    <t>subfam29_JB</t>
  </si>
  <si>
    <t>subfam25_Owl</t>
  </si>
  <si>
    <t>subfam2_JB</t>
  </si>
  <si>
    <t>subfam37_JB</t>
  </si>
  <si>
    <t>subfam5_JB</t>
  </si>
  <si>
    <t>subfam24_Owl</t>
  </si>
  <si>
    <t>subfam19_Owl</t>
  </si>
  <si>
    <t>subfam2_Ceb</t>
  </si>
  <si>
    <t>subfam14_JB</t>
  </si>
  <si>
    <t>subfam4_JB</t>
  </si>
  <si>
    <t>subfam9_Owl</t>
  </si>
  <si>
    <t>subfam30_JB</t>
  </si>
  <si>
    <t>subfam8_Ceb</t>
  </si>
  <si>
    <t>subfam15_JB</t>
  </si>
  <si>
    <t>subfam39_JB</t>
  </si>
  <si>
    <t>subfam43_JB</t>
  </si>
  <si>
    <t>subfam36_JB</t>
  </si>
  <si>
    <t>subfam32_JB</t>
  </si>
  <si>
    <t>subfam13_JB</t>
  </si>
  <si>
    <t>Number</t>
  </si>
  <si>
    <t>RepeatMasker output</t>
  </si>
  <si>
    <t>Smith-Waterman Score</t>
  </si>
  <si>
    <t>Percent divergence</t>
  </si>
  <si>
    <t>Percent of deletion in the query sequence</t>
  </si>
  <si>
    <t>Percent of insertions in the query sequence</t>
  </si>
  <si>
    <t>Name of query sequence</t>
  </si>
  <si>
    <t>Starting position of match in query sequence</t>
  </si>
  <si>
    <t>Ending position of match in query sequence</t>
  </si>
  <si>
    <t>Number of bases in query sequence past the ending position</t>
  </si>
  <si>
    <t>Strand</t>
  </si>
  <si>
    <t>Name of the matching interspersed repeat</t>
  </si>
  <si>
    <t>Class of the repeat</t>
  </si>
  <si>
    <t>Number of bases in the complement of repeat consensus sequence prior to the beginning of the match</t>
  </si>
  <si>
    <t>Starting position of match in repeat consensus sequence</t>
  </si>
  <si>
    <t>Ending position of match in repeat consensus sequence</t>
  </si>
  <si>
    <t>Unique identifier for individual insertions</t>
  </si>
  <si>
    <t>Table S2 Key</t>
  </si>
  <si>
    <r>
      <t xml:space="preserve">Table S2: RepeatMasker ouptput of 189 </t>
    </r>
    <r>
      <rPr>
        <i/>
        <sz val="12"/>
        <color rgb="FF000000"/>
        <rFont val="Times New Roman"/>
        <family val="1"/>
      </rPr>
      <t xml:space="preserve">Alu </t>
    </r>
    <r>
      <rPr>
        <sz val="12"/>
        <color rgb="FF000000"/>
        <rFont val="Times New Roman"/>
        <family val="1"/>
      </rPr>
      <t>subfamilies. *See Key</t>
    </r>
  </si>
  <si>
    <t>Marmoset</t>
  </si>
  <si>
    <t>Owl</t>
  </si>
  <si>
    <t>Squirrel</t>
  </si>
  <si>
    <t>Capuchin</t>
  </si>
  <si>
    <t xml:space="preserve">AluJ (Jb, Jo, Jr and Jr4) </t>
  </si>
  <si>
    <t>AluS oldest (Sp, Sq, Sq2, Sq10, Sx, Sx1, Sx3, Sx4, Sz, Sz6)</t>
  </si>
  <si>
    <t>AluS intermediate (Sg, Sg4, Sg7)</t>
  </si>
  <si>
    <t xml:space="preserve">AluS young (Sc, Sc5 and Sc8) </t>
  </si>
  <si>
    <t>AluTa7 (&amp; sf74 between Sc &amp; Ta7)</t>
  </si>
  <si>
    <t>AluTa10 &amp; derived</t>
  </si>
  <si>
    <t>AluTa15 &amp; derived</t>
  </si>
  <si>
    <t>A.</t>
  </si>
  <si>
    <t>Subfamily</t>
  </si>
  <si>
    <t>Derived from</t>
  </si>
  <si>
    <t>marmoset</t>
  </si>
  <si>
    <t>Squirrel monkey</t>
  </si>
  <si>
    <t>Owl monkey</t>
  </si>
  <si>
    <t>capuchin</t>
  </si>
  <si>
    <t xml:space="preserve">AluJb </t>
  </si>
  <si>
    <t>n/a</t>
  </si>
  <si>
    <t xml:space="preserve">AluJo </t>
  </si>
  <si>
    <t xml:space="preserve">AluJr </t>
  </si>
  <si>
    <t xml:space="preserve">AluJr4 </t>
  </si>
  <si>
    <t xml:space="preserve">AluSc </t>
  </si>
  <si>
    <t xml:space="preserve">AluSc5 </t>
  </si>
  <si>
    <t xml:space="preserve">AluSc8 </t>
  </si>
  <si>
    <t xml:space="preserve">AluSg </t>
  </si>
  <si>
    <t xml:space="preserve">AluSg4 </t>
  </si>
  <si>
    <t xml:space="preserve">AluSg7 </t>
  </si>
  <si>
    <t xml:space="preserve">AluSp </t>
  </si>
  <si>
    <t xml:space="preserve">AluSq </t>
  </si>
  <si>
    <t xml:space="preserve">AluSq10 </t>
  </si>
  <si>
    <t xml:space="preserve">AluSq2 </t>
  </si>
  <si>
    <t xml:space="preserve">AluSq4 </t>
  </si>
  <si>
    <t xml:space="preserve">AluSx </t>
  </si>
  <si>
    <t xml:space="preserve">AluSx1 </t>
  </si>
  <si>
    <t xml:space="preserve">AluSx3 </t>
  </si>
  <si>
    <t xml:space="preserve">AluSx4 </t>
  </si>
  <si>
    <t xml:space="preserve">AluSz </t>
  </si>
  <si>
    <t xml:space="preserve">AluSz6 </t>
  </si>
  <si>
    <t xml:space="preserve">AluTa10 </t>
  </si>
  <si>
    <t xml:space="preserve">AluTa15 </t>
  </si>
  <si>
    <t xml:space="preserve">AluTa7 </t>
  </si>
  <si>
    <t xml:space="preserve">sf10 </t>
  </si>
  <si>
    <t xml:space="preserve">sf11 </t>
  </si>
  <si>
    <t xml:space="preserve">sf12 </t>
  </si>
  <si>
    <t xml:space="preserve">sf14 </t>
  </si>
  <si>
    <t xml:space="preserve">sf15_31 </t>
  </si>
  <si>
    <t xml:space="preserve">sf16 </t>
  </si>
  <si>
    <t xml:space="preserve">sf17 </t>
  </si>
  <si>
    <t xml:space="preserve">sf18 </t>
  </si>
  <si>
    <t xml:space="preserve">sf19 </t>
  </si>
  <si>
    <t xml:space="preserve">sf2 </t>
  </si>
  <si>
    <t xml:space="preserve">sf21 </t>
  </si>
  <si>
    <t xml:space="preserve">sf22 </t>
  </si>
  <si>
    <t xml:space="preserve">sf23 </t>
  </si>
  <si>
    <t xml:space="preserve">sf24 </t>
  </si>
  <si>
    <t xml:space="preserve">sf25 </t>
  </si>
  <si>
    <t xml:space="preserve">sf26 </t>
  </si>
  <si>
    <t xml:space="preserve">sf28 </t>
  </si>
  <si>
    <t xml:space="preserve">sf29 </t>
  </si>
  <si>
    <t xml:space="preserve">sf3 </t>
  </si>
  <si>
    <t xml:space="preserve">sf30 </t>
  </si>
  <si>
    <t xml:space="preserve">sf32 </t>
  </si>
  <si>
    <t xml:space="preserve">sf33 </t>
  </si>
  <si>
    <t xml:space="preserve">sf34 </t>
  </si>
  <si>
    <t xml:space="preserve">sf35 </t>
  </si>
  <si>
    <t xml:space="preserve">sf36 </t>
  </si>
  <si>
    <t xml:space="preserve">sf37 </t>
  </si>
  <si>
    <t xml:space="preserve">sf38 </t>
  </si>
  <si>
    <t xml:space="preserve">sf39 </t>
  </si>
  <si>
    <t xml:space="preserve">sf4 </t>
  </si>
  <si>
    <t xml:space="preserve">sf40 </t>
  </si>
  <si>
    <t xml:space="preserve">sf41 </t>
  </si>
  <si>
    <t xml:space="preserve">sf42 </t>
  </si>
  <si>
    <t xml:space="preserve">sf43 </t>
  </si>
  <si>
    <t xml:space="preserve">sf44 </t>
  </si>
  <si>
    <t xml:space="preserve">sf45 </t>
  </si>
  <si>
    <t xml:space="preserve">sf46 </t>
  </si>
  <si>
    <t xml:space="preserve">sf47 </t>
  </si>
  <si>
    <t xml:space="preserve">sf48 </t>
  </si>
  <si>
    <t xml:space="preserve">sf5 </t>
  </si>
  <si>
    <t xml:space="preserve">sf50 </t>
  </si>
  <si>
    <t xml:space="preserve">sf51 </t>
  </si>
  <si>
    <t xml:space="preserve">sf52 </t>
  </si>
  <si>
    <t xml:space="preserve">sf53 </t>
  </si>
  <si>
    <t xml:space="preserve">sf54 </t>
  </si>
  <si>
    <t xml:space="preserve">sf55 </t>
  </si>
  <si>
    <t xml:space="preserve">sf56 </t>
  </si>
  <si>
    <t xml:space="preserve">sf57 </t>
  </si>
  <si>
    <t xml:space="preserve">sf58 </t>
  </si>
  <si>
    <t xml:space="preserve">sf59 </t>
  </si>
  <si>
    <t xml:space="preserve">sf60 </t>
  </si>
  <si>
    <t xml:space="preserve">sf61 </t>
  </si>
  <si>
    <t xml:space="preserve">sf62 </t>
  </si>
  <si>
    <t xml:space="preserve">sf63 </t>
  </si>
  <si>
    <t xml:space="preserve">sf64 </t>
  </si>
  <si>
    <t xml:space="preserve">sf65 </t>
  </si>
  <si>
    <t xml:space="preserve">sf66 </t>
  </si>
  <si>
    <t xml:space="preserve">sf67 </t>
  </si>
  <si>
    <t xml:space="preserve">sf68 </t>
  </si>
  <si>
    <t xml:space="preserve">sf69 </t>
  </si>
  <si>
    <t xml:space="preserve">sf7 </t>
  </si>
  <si>
    <t xml:space="preserve">sf70 </t>
  </si>
  <si>
    <t xml:space="preserve">sf71 </t>
  </si>
  <si>
    <t xml:space="preserve">sf72 </t>
  </si>
  <si>
    <t xml:space="preserve">sf73 </t>
  </si>
  <si>
    <t xml:space="preserve">sf74 </t>
  </si>
  <si>
    <t xml:space="preserve">sf75 </t>
  </si>
  <si>
    <t xml:space="preserve">sf76 </t>
  </si>
  <si>
    <t xml:space="preserve">sf77 </t>
  </si>
  <si>
    <t xml:space="preserve">sf78 </t>
  </si>
  <si>
    <t xml:space="preserve">sf79 </t>
  </si>
  <si>
    <t xml:space="preserve">sf8 </t>
  </si>
  <si>
    <t xml:space="preserve">sf80 </t>
  </si>
  <si>
    <t xml:space="preserve">sf81 </t>
  </si>
  <si>
    <t xml:space="preserve">sf82 </t>
  </si>
  <si>
    <t xml:space="preserve">sf83 </t>
  </si>
  <si>
    <t xml:space="preserve">sf84 </t>
  </si>
  <si>
    <t xml:space="preserve">sf85 </t>
  </si>
  <si>
    <t xml:space="preserve">sf86 </t>
  </si>
  <si>
    <t xml:space="preserve">sf87 </t>
  </si>
  <si>
    <t xml:space="preserve">sf88 </t>
  </si>
  <si>
    <t xml:space="preserve">sf89 </t>
  </si>
  <si>
    <t xml:space="preserve">sf9 </t>
  </si>
  <si>
    <t xml:space="preserve">sf90 </t>
  </si>
  <si>
    <t xml:space="preserve">sf91 </t>
  </si>
  <si>
    <t xml:space="preserve">sf92 </t>
  </si>
  <si>
    <t xml:space="preserve">sf93 </t>
  </si>
  <si>
    <t xml:space="preserve">subfamily0_JB </t>
  </si>
  <si>
    <t xml:space="preserve">subfamily1_Ceb </t>
  </si>
  <si>
    <t xml:space="preserve">subfamily1_JB </t>
  </si>
  <si>
    <t xml:space="preserve">subfamily1_Owl </t>
  </si>
  <si>
    <t xml:space="preserve">subfamily10_JB </t>
  </si>
  <si>
    <t xml:space="preserve">subfamily10_Owl </t>
  </si>
  <si>
    <t xml:space="preserve">subfamily11_JB </t>
  </si>
  <si>
    <t xml:space="preserve">subfamily11_Owl </t>
  </si>
  <si>
    <t xml:space="preserve">subfamily12_JB </t>
  </si>
  <si>
    <t xml:space="preserve">subfamily12_Owl </t>
  </si>
  <si>
    <t xml:space="preserve">subfamily13_JB </t>
  </si>
  <si>
    <t xml:space="preserve">subfamily13_Owl </t>
  </si>
  <si>
    <t xml:space="preserve">subfamily14_JB </t>
  </si>
  <si>
    <t xml:space="preserve">subfamily14_Owl </t>
  </si>
  <si>
    <t xml:space="preserve">subfamily15_JB </t>
  </si>
  <si>
    <t xml:space="preserve">subfamily15_Owl </t>
  </si>
  <si>
    <t xml:space="preserve">subfamily16_JB </t>
  </si>
  <si>
    <t xml:space="preserve">subfamily16_Owl </t>
  </si>
  <si>
    <t xml:space="preserve">subfamily17_JB </t>
  </si>
  <si>
    <t xml:space="preserve">subfamily17_Owl </t>
  </si>
  <si>
    <t xml:space="preserve">subfamily18_JB </t>
  </si>
  <si>
    <t xml:space="preserve">subfamily18_Owl </t>
  </si>
  <si>
    <t xml:space="preserve">subfamily19_JB </t>
  </si>
  <si>
    <t xml:space="preserve">subfamily19_Owl </t>
  </si>
  <si>
    <t xml:space="preserve">subfamily2_Ceb </t>
  </si>
  <si>
    <t xml:space="preserve">subfamily2_JB </t>
  </si>
  <si>
    <t xml:space="preserve">subfamily20_JB </t>
  </si>
  <si>
    <t xml:space="preserve">subfamily20_Owl </t>
  </si>
  <si>
    <t xml:space="preserve">subfamily21_JB </t>
  </si>
  <si>
    <t xml:space="preserve">subfamily21_Owl </t>
  </si>
  <si>
    <t xml:space="preserve">subfamily22_JB </t>
  </si>
  <si>
    <t xml:space="preserve">subfamily22_Owl </t>
  </si>
  <si>
    <t xml:space="preserve">subfamily23_JB </t>
  </si>
  <si>
    <t xml:space="preserve">subfamily23_Owl </t>
  </si>
  <si>
    <t xml:space="preserve">subfamily24_JB </t>
  </si>
  <si>
    <t xml:space="preserve">subfamily24_Owl </t>
  </si>
  <si>
    <t xml:space="preserve">subfamily25_JB </t>
  </si>
  <si>
    <t xml:space="preserve">subfamily25_Owl </t>
  </si>
  <si>
    <t xml:space="preserve">subfamily26_JB </t>
  </si>
  <si>
    <t xml:space="preserve">subfamily26_Owl </t>
  </si>
  <si>
    <t xml:space="preserve">subfamily27_JB </t>
  </si>
  <si>
    <t xml:space="preserve">subfamily28_JB </t>
  </si>
  <si>
    <t xml:space="preserve">subfamily29_JB </t>
  </si>
  <si>
    <t xml:space="preserve">subfamily29_Owl </t>
  </si>
  <si>
    <t xml:space="preserve">subfamily3_JB </t>
  </si>
  <si>
    <t xml:space="preserve">subfamily3_Owl </t>
  </si>
  <si>
    <t xml:space="preserve">subfamily30_JB </t>
  </si>
  <si>
    <t xml:space="preserve">subfamily31_JB </t>
  </si>
  <si>
    <t xml:space="preserve">subfamily32_JB </t>
  </si>
  <si>
    <t xml:space="preserve">subfamily33_JB </t>
  </si>
  <si>
    <t xml:space="preserve">subfamily34_JB </t>
  </si>
  <si>
    <t xml:space="preserve">subfamily35_JB </t>
  </si>
  <si>
    <t xml:space="preserve">subfamily36_JB </t>
  </si>
  <si>
    <t xml:space="preserve">subfamily37_JB </t>
  </si>
  <si>
    <t xml:space="preserve">subfamily38_JB </t>
  </si>
  <si>
    <t xml:space="preserve">subfamily39_JB </t>
  </si>
  <si>
    <t xml:space="preserve">subfamily4_Ceb </t>
  </si>
  <si>
    <t xml:space="preserve">subfamily4_JB </t>
  </si>
  <si>
    <t xml:space="preserve">subfamily4_Owl </t>
  </si>
  <si>
    <t xml:space="preserve">subfamily40_JB </t>
  </si>
  <si>
    <t xml:space="preserve">subfamily41_JB </t>
  </si>
  <si>
    <t xml:space="preserve">subfamily42_JB </t>
  </si>
  <si>
    <t xml:space="preserve">subfamily43_JB </t>
  </si>
  <si>
    <t xml:space="preserve">subfamily44_JB </t>
  </si>
  <si>
    <t xml:space="preserve">subfamily45_JB </t>
  </si>
  <si>
    <t xml:space="preserve">subfamily5_Ceb </t>
  </si>
  <si>
    <t xml:space="preserve">subfamily5_JB </t>
  </si>
  <si>
    <t xml:space="preserve">subfamily5_Owl </t>
  </si>
  <si>
    <t xml:space="preserve">subfamily6_Ceb </t>
  </si>
  <si>
    <t xml:space="preserve">subfamily6_JB </t>
  </si>
  <si>
    <t xml:space="preserve">subfamily7_Ceb </t>
  </si>
  <si>
    <t xml:space="preserve">subfamily7_JB </t>
  </si>
  <si>
    <t xml:space="preserve">subfamily7_Owl </t>
  </si>
  <si>
    <t xml:space="preserve">subfamily8_Ceb </t>
  </si>
  <si>
    <t xml:space="preserve">subfamily8_JB </t>
  </si>
  <si>
    <t xml:space="preserve">subfamily8_Owl </t>
  </si>
  <si>
    <t xml:space="preserve">subfamily9_JB </t>
  </si>
  <si>
    <t xml:space="preserve">subfamily9_Owl </t>
  </si>
  <si>
    <t>Total</t>
  </si>
  <si>
    <r>
      <t xml:space="preserve">Table S4. Lineage Specific </t>
    </r>
    <r>
      <rPr>
        <b/>
        <i/>
        <sz val="11"/>
        <rFont val="Arial"/>
        <family val="2"/>
      </rPr>
      <t>Alu</t>
    </r>
    <r>
      <rPr>
        <b/>
        <sz val="11"/>
        <rFont val="Arial"/>
        <family val="2"/>
      </rPr>
      <t xml:space="preserve"> elements by major subfamilies from 189 Subfamily network</t>
    </r>
  </si>
  <si>
    <r>
      <t xml:space="preserve">Total number of lineage specific </t>
    </r>
    <r>
      <rPr>
        <i/>
        <sz val="11"/>
        <rFont val="Arial"/>
        <family val="2"/>
      </rPr>
      <t>Alu</t>
    </r>
    <r>
      <rPr>
        <sz val="11"/>
        <rFont val="Arial"/>
        <family val="2"/>
      </rPr>
      <t xml:space="preserve"> elements per genome</t>
    </r>
  </si>
  <si>
    <t>Table S3. Number of Lineage specific Alu insertions by Subfamily from 189</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</si>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</sst>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Times New Roman"/>
      <family val="1"/>
    </font>
    <font>
      <sz val="10"/>
      <color theme="1"/>
      <name val="Times New Roman"/>
      <family val="1"/>
    </font>
    <font>
      <sz val="11"/>
      <color theme="1"/>
      <name val="Calibri"/>
      <family val="2"/>
      <scheme val="minor"/>
    </font>
    <font>
      <sz val="12"/>
      <color rgb="FF000000"/>
      <name val="Times New Roman"/>
      <family val="1"/>
    </font>
    <font>
      <i/>
      <sz val="12"/>
      <color rgb="FF000000"/>
      <name val="Times New Roman"/>
      <family val="1"/>
    </font>
    <font>
      <sz val="10"/>
      <color rgb="FF000000"/>
      <name val="Times New Roman"/>
      <family val="1"/>
    </font>
    <font>
      <sz val="11"/>
      <color theme="1"/>
      <name val="Arial"/>
      <family val="2"/>
    </font>
    <font>
      <b/>
      <sz val="11"/>
      <color theme="1"/>
      <name val="Arial"/>
      <family val="2"/>
    </font>
    <font>
      <b/>
      <sz val="11"/>
      <name val="Arial"/>
      <family val="2"/>
    </font>
    <font>
      <sz val="11"/>
      <name val="Calibri"/>
      <family val="2"/>
      <scheme val="minor"/>
    </font>
    <font>
      <sz val="11"/>
      <name val="Arial"/>
      <family val="2"/>
    </font>
    <font>
      <b/>
      <i/>
      <sz val="11"/>
      <name val="Arial"/>
      <family val="2"/>
    </font>
    <font>
      <b/>
      <sz val="14"/>
      <color theme="1"/>
      <name val="Arial"/>
      <family val="2"/>
    </font>
    <font>
      <i/>
      <sz val="11"/>
      <name val="Arial"/>
      <family val="2"/>
    </font>
  </fonts>
  <fills count="8">
    <fill>
      <patternFill patternType="none"/>
    </fill>
    <fill>
      <patternFill patternType="gray125"/>
    </fill>
    <fill>
      <patternFill patternType="solid">
        <fgColor theme="0" tint="-0.499984740745262"/>
        <bgColor indexed="64"/>
      </patternFill>
    </fill>
    <fill>
      <patternFill patternType="solid">
        <fgColor rgb="FF92D050"/>
        <bgColor indexed="64"/>
      </patternFill>
    </fill>
    <fill>
      <patternFill patternType="solid">
        <fgColor rgb="FF7030A0"/>
        <bgColor indexed="64"/>
      </patternFill>
    </fill>
    <fill>
      <patternFill patternType="solid">
        <fgColor theme="5"/>
        <bgColor indexed="64"/>
      </patternFill>
    </fill>
    <fill>
      <patternFill patternType="solid">
        <fgColor rgb="FF00B0F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27">
    <xf numFmtId="0" fontId="0" fillId="0" borderId="0" xfId="0"/>
    <xf numFmtId="0" fontId="1" fillId="0" borderId="1" xfId="0" applyFont="1" applyBorder="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1" fillId="7" borderId="1" xfId="0" applyFont="1" applyFill="1" applyBorder="1"/>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vertical="center"/>
    </xf>
    <xf numFmtId="0" fontId="7" fillId="0" borderId="1" xfId="0" applyFont="1" applyBorder="1"/>
    <xf numFmtId="0" fontId="7" fillId="0" borderId="1" xfId="0" applyFont="1" applyBorder="1" applyAlignment="1">
      <alignment horizontal="center"/>
    </xf>
    <xf numFmtId="0" fontId="10" fillId="0" borderId="1" xfId="0" applyFont="1" applyBorder="1"/>
    <xf numFmtId="0" fontId="9"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3" fillId="0" borderId="0" xfId="0" applyFont="1"/>
    <xf numFmtId="0" fontId="7" fillId="0" borderId="1" xfId="1" applyFont="1" applyBorder="1" applyAlignment="1">
      <alignment horizontal="center"/>
    </xf>
    <xf numFmtId="0" fontId="9" fillId="0" borderId="1" xfId="0" applyFont="1" applyBorder="1"/>
    <xf numFmtId="0" fontId="8" fillId="0" borderId="1" xfId="1" applyFont="1" applyBorder="1" applyAlignment="1">
      <alignment horizontal="center"/>
    </xf>
    <xf numFmtId="0" fontId="4" fillId="0" borderId="2" xfId="0" applyFont="1" applyBorder="1" applyAlignment="1">
      <alignment vertical="center"/>
    </xf>
    <xf numFmtId="0" fontId="8" fillId="0" borderId="1" xfId="0" applyFont="1" applyBorder="1"/>
    <xf numFmtId="0" fontId="9" fillId="0" borderId="1" xfId="0" applyFont="1" applyBorder="1" applyAlignment="1">
      <alignment horizontal="left"/>
    </xf>
    <xf numFmtId="0" fontId="9" fillId="0" borderId="1" xfId="0" applyFont="1" applyBorder="1" applyAlignment="1">
      <alignment horizontal="center"/>
    </xf>
  </cellXfs>
  <cellStyles count="2">
    <cellStyle name="Normal" xfId="0" builtinId="0"/>
    <cellStyle name="Normal 2" xfId="1" xr:uid="{D96789EB-F4F3-405C-B9FE-6A3EF7864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004586"/>
            </a:solidFill>
            <a:ln>
              <a:noFill/>
            </a:ln>
          </c:spPr>
          <c:dPt>
            <c:idx val="0"/>
            <c:bubble3D val="0"/>
            <c:extLst>
              <c:ext xmlns:c16="http://schemas.microsoft.com/office/drawing/2014/chart" uri="{C3380CC4-5D6E-409C-BE32-E72D297353CC}">
                <c16:uniqueId val="{00000000-C1D8-4C53-B131-A40A451B3410}"/>
              </c:ext>
            </c:extLst>
          </c:dPt>
          <c:dPt>
            <c:idx val="1"/>
            <c:bubble3D val="0"/>
            <c:spPr>
              <a:solidFill>
                <a:srgbClr val="FF420E"/>
              </a:solidFill>
              <a:ln>
                <a:noFill/>
              </a:ln>
            </c:spPr>
            <c:extLst>
              <c:ext xmlns:c16="http://schemas.microsoft.com/office/drawing/2014/chart" uri="{C3380CC4-5D6E-409C-BE32-E72D297353CC}">
                <c16:uniqueId val="{00000002-C1D8-4C53-B131-A40A451B3410}"/>
              </c:ext>
            </c:extLst>
          </c:dPt>
          <c:dPt>
            <c:idx val="2"/>
            <c:bubble3D val="0"/>
            <c:spPr>
              <a:solidFill>
                <a:srgbClr val="FFD320"/>
              </a:solidFill>
              <a:ln>
                <a:noFill/>
              </a:ln>
            </c:spPr>
            <c:extLst>
              <c:ext xmlns:c16="http://schemas.microsoft.com/office/drawing/2014/chart" uri="{C3380CC4-5D6E-409C-BE32-E72D297353CC}">
                <c16:uniqueId val="{00000004-C1D8-4C53-B131-A40A451B3410}"/>
              </c:ext>
            </c:extLst>
          </c:dPt>
          <c:dPt>
            <c:idx val="3"/>
            <c:bubble3D val="0"/>
            <c:spPr>
              <a:solidFill>
                <a:srgbClr val="579D1C"/>
              </a:solidFill>
              <a:ln>
                <a:noFill/>
              </a:ln>
            </c:spPr>
            <c:extLst>
              <c:ext xmlns:c16="http://schemas.microsoft.com/office/drawing/2014/chart" uri="{C3380CC4-5D6E-409C-BE32-E72D297353CC}">
                <c16:uniqueId val="{00000006-C1D8-4C53-B131-A40A451B3410}"/>
              </c:ext>
            </c:extLst>
          </c:dPt>
          <c:dPt>
            <c:idx val="4"/>
            <c:bubble3D val="0"/>
            <c:spPr>
              <a:solidFill>
                <a:srgbClr val="7E0021"/>
              </a:solidFill>
              <a:ln>
                <a:noFill/>
              </a:ln>
            </c:spPr>
            <c:extLst>
              <c:ext xmlns:c16="http://schemas.microsoft.com/office/drawing/2014/chart" uri="{C3380CC4-5D6E-409C-BE32-E72D297353CC}">
                <c16:uniqueId val="{00000008-C1D8-4C53-B131-A40A451B3410}"/>
              </c:ext>
            </c:extLst>
          </c:dPt>
          <c:dPt>
            <c:idx val="5"/>
            <c:bubble3D val="0"/>
            <c:spPr>
              <a:solidFill>
                <a:srgbClr val="83CAFF"/>
              </a:solidFill>
              <a:ln>
                <a:noFill/>
              </a:ln>
            </c:spPr>
            <c:extLst>
              <c:ext xmlns:c16="http://schemas.microsoft.com/office/drawing/2014/chart" uri="{C3380CC4-5D6E-409C-BE32-E72D297353CC}">
                <c16:uniqueId val="{0000000A-C1D8-4C53-B131-A40A451B3410}"/>
              </c:ext>
            </c:extLst>
          </c:dPt>
          <c:dPt>
            <c:idx val="6"/>
            <c:bubble3D val="0"/>
            <c:spPr>
              <a:solidFill>
                <a:srgbClr val="314004"/>
              </a:solidFill>
              <a:ln>
                <a:noFill/>
              </a:ln>
            </c:spPr>
            <c:extLst>
              <c:ext xmlns:c16="http://schemas.microsoft.com/office/drawing/2014/chart" uri="{C3380CC4-5D6E-409C-BE32-E72D297353CC}">
                <c16:uniqueId val="{0000000C-C1D8-4C53-B131-A40A451B3410}"/>
              </c:ext>
            </c:extLst>
          </c:dPt>
          <c:dPt>
            <c:idx val="7"/>
            <c:bubble3D val="0"/>
            <c:spPr>
              <a:solidFill>
                <a:srgbClr val="AECF00"/>
              </a:solidFill>
              <a:ln>
                <a:noFill/>
              </a:ln>
            </c:spPr>
            <c:extLst>
              <c:ext xmlns:c16="http://schemas.microsoft.com/office/drawing/2014/chart" uri="{C3380CC4-5D6E-409C-BE32-E72D297353CC}">
                <c16:uniqueId val="{0000000E-C1D8-4C53-B131-A40A451B3410}"/>
              </c:ext>
            </c:extLst>
          </c:dPt>
          <c:dPt>
            <c:idx val="8"/>
            <c:bubble3D val="0"/>
            <c:spPr>
              <a:solidFill>
                <a:srgbClr val="4B1F6F"/>
              </a:solidFill>
              <a:ln>
                <a:noFill/>
              </a:ln>
            </c:spPr>
            <c:extLst>
              <c:ext xmlns:c16="http://schemas.microsoft.com/office/drawing/2014/chart" uri="{C3380CC4-5D6E-409C-BE32-E72D297353CC}">
                <c16:uniqueId val="{00000010-C1D8-4C53-B131-A40A451B3410}"/>
              </c:ext>
            </c:extLst>
          </c:dPt>
          <c:dPt>
            <c:idx val="9"/>
            <c:bubble3D val="0"/>
            <c:spPr>
              <a:solidFill>
                <a:srgbClr val="FF950E"/>
              </a:solidFill>
              <a:ln>
                <a:noFill/>
              </a:ln>
            </c:spPr>
            <c:extLst>
              <c:ext xmlns:c16="http://schemas.microsoft.com/office/drawing/2014/chart" uri="{C3380CC4-5D6E-409C-BE32-E72D297353CC}">
                <c16:uniqueId val="{00000012-C1D8-4C53-B131-A40A451B3410}"/>
              </c:ext>
            </c:extLst>
          </c:dPt>
          <c:dPt>
            <c:idx val="10"/>
            <c:bubble3D val="0"/>
            <c:spPr>
              <a:solidFill>
                <a:srgbClr val="C5000B"/>
              </a:solidFill>
              <a:ln>
                <a:noFill/>
              </a:ln>
            </c:spPr>
            <c:extLst>
              <c:ext xmlns:c16="http://schemas.microsoft.com/office/drawing/2014/chart" uri="{C3380CC4-5D6E-409C-BE32-E72D297353CC}">
                <c16:uniqueId val="{00000014-C1D8-4C53-B131-A40A451B3410}"/>
              </c:ext>
            </c:extLst>
          </c:dPt>
          <c:dPt>
            <c:idx val="11"/>
            <c:bubble3D val="0"/>
            <c:spPr>
              <a:solidFill>
                <a:srgbClr val="0084D1"/>
              </a:solidFill>
              <a:ln>
                <a:noFill/>
              </a:ln>
            </c:spPr>
            <c:extLst>
              <c:ext xmlns:c16="http://schemas.microsoft.com/office/drawing/2014/chart" uri="{C3380CC4-5D6E-409C-BE32-E72D297353CC}">
                <c16:uniqueId val="{00000016-C1D8-4C53-B131-A40A451B3410}"/>
              </c:ext>
            </c:extLst>
          </c:dPt>
          <c:dPt>
            <c:idx val="12"/>
            <c:bubble3D val="0"/>
            <c:extLst>
              <c:ext xmlns:c16="http://schemas.microsoft.com/office/drawing/2014/chart" uri="{C3380CC4-5D6E-409C-BE32-E72D297353CC}">
                <c16:uniqueId val="{00000017-C1D8-4C53-B131-A40A451B3410}"/>
              </c:ext>
            </c:extLst>
          </c:dPt>
          <c:dPt>
            <c:idx val="13"/>
            <c:bubble3D val="0"/>
            <c:spPr>
              <a:solidFill>
                <a:srgbClr val="FF420E"/>
              </a:solidFill>
              <a:ln>
                <a:noFill/>
              </a:ln>
            </c:spPr>
            <c:extLst>
              <c:ext xmlns:c16="http://schemas.microsoft.com/office/drawing/2014/chart" uri="{C3380CC4-5D6E-409C-BE32-E72D297353CC}">
                <c16:uniqueId val="{00000019-C1D8-4C53-B131-A40A451B3410}"/>
              </c:ext>
            </c:extLst>
          </c:dPt>
          <c:dPt>
            <c:idx val="14"/>
            <c:bubble3D val="0"/>
            <c:spPr>
              <a:solidFill>
                <a:srgbClr val="FFD320"/>
              </a:solidFill>
              <a:ln>
                <a:noFill/>
              </a:ln>
            </c:spPr>
            <c:extLst>
              <c:ext xmlns:c16="http://schemas.microsoft.com/office/drawing/2014/chart" uri="{C3380CC4-5D6E-409C-BE32-E72D297353CC}">
                <c16:uniqueId val="{0000001B-C1D8-4C53-B131-A40A451B3410}"/>
              </c:ext>
            </c:extLst>
          </c:dPt>
          <c:dPt>
            <c:idx val="15"/>
            <c:bubble3D val="0"/>
            <c:spPr>
              <a:solidFill>
                <a:srgbClr val="579D1C"/>
              </a:solidFill>
              <a:ln>
                <a:noFill/>
              </a:ln>
            </c:spPr>
            <c:extLst>
              <c:ext xmlns:c16="http://schemas.microsoft.com/office/drawing/2014/chart" uri="{C3380CC4-5D6E-409C-BE32-E72D297353CC}">
                <c16:uniqueId val="{0000001D-C1D8-4C53-B131-A40A451B3410}"/>
              </c:ext>
            </c:extLst>
          </c:dPt>
          <c:dPt>
            <c:idx val="16"/>
            <c:bubble3D val="0"/>
            <c:spPr>
              <a:solidFill>
                <a:srgbClr val="7E0021"/>
              </a:solidFill>
              <a:ln>
                <a:noFill/>
              </a:ln>
            </c:spPr>
            <c:extLst>
              <c:ext xmlns:c16="http://schemas.microsoft.com/office/drawing/2014/chart" uri="{C3380CC4-5D6E-409C-BE32-E72D297353CC}">
                <c16:uniqueId val="{0000001F-C1D8-4C53-B131-A40A451B3410}"/>
              </c:ext>
            </c:extLst>
          </c:dPt>
          <c:dPt>
            <c:idx val="17"/>
            <c:bubble3D val="0"/>
            <c:spPr>
              <a:solidFill>
                <a:srgbClr val="83CAFF"/>
              </a:solidFill>
              <a:ln>
                <a:noFill/>
              </a:ln>
            </c:spPr>
            <c:extLst>
              <c:ext xmlns:c16="http://schemas.microsoft.com/office/drawing/2014/chart" uri="{C3380CC4-5D6E-409C-BE32-E72D297353CC}">
                <c16:uniqueId val="{00000021-C1D8-4C53-B131-A40A451B3410}"/>
              </c:ext>
            </c:extLst>
          </c:dPt>
          <c:dPt>
            <c:idx val="18"/>
            <c:bubble3D val="0"/>
            <c:spPr>
              <a:solidFill>
                <a:srgbClr val="314004"/>
              </a:solidFill>
              <a:ln>
                <a:noFill/>
              </a:ln>
            </c:spPr>
            <c:extLst>
              <c:ext xmlns:c16="http://schemas.microsoft.com/office/drawing/2014/chart" uri="{C3380CC4-5D6E-409C-BE32-E72D297353CC}">
                <c16:uniqueId val="{00000023-C1D8-4C53-B131-A40A451B3410}"/>
              </c:ext>
            </c:extLst>
          </c:dPt>
          <c:dPt>
            <c:idx val="19"/>
            <c:bubble3D val="0"/>
            <c:spPr>
              <a:solidFill>
                <a:srgbClr val="AECF00"/>
              </a:solidFill>
              <a:ln>
                <a:noFill/>
              </a:ln>
            </c:spPr>
            <c:extLst>
              <c:ext xmlns:c16="http://schemas.microsoft.com/office/drawing/2014/chart" uri="{C3380CC4-5D6E-409C-BE32-E72D297353CC}">
                <c16:uniqueId val="{00000025-C1D8-4C53-B131-A40A451B3410}"/>
              </c:ext>
            </c:extLst>
          </c:dPt>
          <c:dPt>
            <c:idx val="20"/>
            <c:bubble3D val="0"/>
            <c:spPr>
              <a:solidFill>
                <a:srgbClr val="4B1F6F"/>
              </a:solidFill>
              <a:ln>
                <a:noFill/>
              </a:ln>
            </c:spPr>
            <c:extLst>
              <c:ext xmlns:c16="http://schemas.microsoft.com/office/drawing/2014/chart" uri="{C3380CC4-5D6E-409C-BE32-E72D297353CC}">
                <c16:uniqueId val="{00000027-C1D8-4C53-B131-A40A451B3410}"/>
              </c:ext>
            </c:extLst>
          </c:dPt>
          <c:dPt>
            <c:idx val="21"/>
            <c:bubble3D val="0"/>
            <c:spPr>
              <a:solidFill>
                <a:srgbClr val="FF950E"/>
              </a:solidFill>
              <a:ln>
                <a:noFill/>
              </a:ln>
            </c:spPr>
            <c:extLst>
              <c:ext xmlns:c16="http://schemas.microsoft.com/office/drawing/2014/chart" uri="{C3380CC4-5D6E-409C-BE32-E72D297353CC}">
                <c16:uniqueId val="{00000029-C1D8-4C53-B131-A40A451B3410}"/>
              </c:ext>
            </c:extLst>
          </c:dPt>
          <c:dPt>
            <c:idx val="22"/>
            <c:bubble3D val="0"/>
            <c:spPr>
              <a:solidFill>
                <a:srgbClr val="C5000B"/>
              </a:solidFill>
              <a:ln>
                <a:noFill/>
              </a:ln>
            </c:spPr>
            <c:extLst>
              <c:ext xmlns:c16="http://schemas.microsoft.com/office/drawing/2014/chart" uri="{C3380CC4-5D6E-409C-BE32-E72D297353CC}">
                <c16:uniqueId val="{0000002B-C1D8-4C53-B131-A40A451B3410}"/>
              </c:ext>
            </c:extLst>
          </c:dPt>
          <c:dPt>
            <c:idx val="23"/>
            <c:bubble3D val="0"/>
            <c:spPr>
              <a:solidFill>
                <a:srgbClr val="0084D1"/>
              </a:solidFill>
              <a:ln>
                <a:noFill/>
              </a:ln>
            </c:spPr>
            <c:extLst>
              <c:ext xmlns:c16="http://schemas.microsoft.com/office/drawing/2014/chart" uri="{C3380CC4-5D6E-409C-BE32-E72D297353CC}">
                <c16:uniqueId val="{0000002D-C1D8-4C53-B131-A40A451B3410}"/>
              </c:ext>
            </c:extLst>
          </c:dPt>
          <c:dPt>
            <c:idx val="24"/>
            <c:bubble3D val="0"/>
            <c:extLst>
              <c:ext xmlns:c16="http://schemas.microsoft.com/office/drawing/2014/chart" uri="{C3380CC4-5D6E-409C-BE32-E72D297353CC}">
                <c16:uniqueId val="{0000002E-C1D8-4C53-B131-A40A451B3410}"/>
              </c:ext>
            </c:extLst>
          </c:dPt>
          <c:dPt>
            <c:idx val="25"/>
            <c:bubble3D val="0"/>
            <c:spPr>
              <a:solidFill>
                <a:srgbClr val="FF420E"/>
              </a:solidFill>
              <a:ln>
                <a:noFill/>
              </a:ln>
            </c:spPr>
            <c:extLst>
              <c:ext xmlns:c16="http://schemas.microsoft.com/office/drawing/2014/chart" uri="{C3380CC4-5D6E-409C-BE32-E72D297353CC}">
                <c16:uniqueId val="{00000030-C1D8-4C53-B131-A40A451B3410}"/>
              </c:ext>
            </c:extLst>
          </c:dPt>
          <c:dPt>
            <c:idx val="26"/>
            <c:bubble3D val="0"/>
            <c:spPr>
              <a:solidFill>
                <a:srgbClr val="FFD320"/>
              </a:solidFill>
              <a:ln>
                <a:noFill/>
              </a:ln>
            </c:spPr>
            <c:extLst>
              <c:ext xmlns:c16="http://schemas.microsoft.com/office/drawing/2014/chart" uri="{C3380CC4-5D6E-409C-BE32-E72D297353CC}">
                <c16:uniqueId val="{00000032-C1D8-4C53-B131-A40A451B3410}"/>
              </c:ext>
            </c:extLst>
          </c:dPt>
          <c:dPt>
            <c:idx val="27"/>
            <c:bubble3D val="0"/>
            <c:spPr>
              <a:solidFill>
                <a:srgbClr val="579D1C"/>
              </a:solidFill>
              <a:ln>
                <a:noFill/>
              </a:ln>
            </c:spPr>
            <c:extLst>
              <c:ext xmlns:c16="http://schemas.microsoft.com/office/drawing/2014/chart" uri="{C3380CC4-5D6E-409C-BE32-E72D297353CC}">
                <c16:uniqueId val="{00000034-C1D8-4C53-B131-A40A451B3410}"/>
              </c:ext>
            </c:extLst>
          </c:dPt>
          <c:dPt>
            <c:idx val="28"/>
            <c:bubble3D val="0"/>
            <c:spPr>
              <a:solidFill>
                <a:srgbClr val="7E0021"/>
              </a:solidFill>
              <a:ln>
                <a:noFill/>
              </a:ln>
            </c:spPr>
            <c:extLst>
              <c:ext xmlns:c16="http://schemas.microsoft.com/office/drawing/2014/chart" uri="{C3380CC4-5D6E-409C-BE32-E72D297353CC}">
                <c16:uniqueId val="{00000036-C1D8-4C53-B131-A40A451B3410}"/>
              </c:ext>
            </c:extLst>
          </c:dPt>
          <c:dPt>
            <c:idx val="29"/>
            <c:bubble3D val="0"/>
            <c:spPr>
              <a:solidFill>
                <a:srgbClr val="83CAFF"/>
              </a:solidFill>
              <a:ln>
                <a:noFill/>
              </a:ln>
            </c:spPr>
            <c:extLst>
              <c:ext xmlns:c16="http://schemas.microsoft.com/office/drawing/2014/chart" uri="{C3380CC4-5D6E-409C-BE32-E72D297353CC}">
                <c16:uniqueId val="{00000038-C1D8-4C53-B131-A40A451B3410}"/>
              </c:ext>
            </c:extLst>
          </c:dPt>
          <c:dPt>
            <c:idx val="30"/>
            <c:bubble3D val="0"/>
            <c:spPr>
              <a:solidFill>
                <a:srgbClr val="314004"/>
              </a:solidFill>
              <a:ln>
                <a:noFill/>
              </a:ln>
            </c:spPr>
            <c:extLst>
              <c:ext xmlns:c16="http://schemas.microsoft.com/office/drawing/2014/chart" uri="{C3380CC4-5D6E-409C-BE32-E72D297353CC}">
                <c16:uniqueId val="{0000003A-C1D8-4C53-B131-A40A451B3410}"/>
              </c:ext>
            </c:extLst>
          </c:dPt>
          <c:dPt>
            <c:idx val="31"/>
            <c:bubble3D val="0"/>
            <c:spPr>
              <a:solidFill>
                <a:srgbClr val="AECF00"/>
              </a:solidFill>
              <a:ln>
                <a:noFill/>
              </a:ln>
            </c:spPr>
            <c:extLst>
              <c:ext xmlns:c16="http://schemas.microsoft.com/office/drawing/2014/chart" uri="{C3380CC4-5D6E-409C-BE32-E72D297353CC}">
                <c16:uniqueId val="{0000003C-C1D8-4C53-B131-A40A451B3410}"/>
              </c:ext>
            </c:extLst>
          </c:dPt>
          <c:dPt>
            <c:idx val="32"/>
            <c:bubble3D val="0"/>
            <c:spPr>
              <a:solidFill>
                <a:srgbClr val="4B1F6F"/>
              </a:solidFill>
              <a:ln>
                <a:noFill/>
              </a:ln>
            </c:spPr>
            <c:extLst>
              <c:ext xmlns:c16="http://schemas.microsoft.com/office/drawing/2014/chart" uri="{C3380CC4-5D6E-409C-BE32-E72D297353CC}">
                <c16:uniqueId val="{0000003E-C1D8-4C53-B131-A40A451B3410}"/>
              </c:ext>
            </c:extLst>
          </c:dPt>
          <c:dPt>
            <c:idx val="33"/>
            <c:bubble3D val="0"/>
            <c:spPr>
              <a:solidFill>
                <a:srgbClr val="FF950E"/>
              </a:solidFill>
              <a:ln>
                <a:noFill/>
              </a:ln>
            </c:spPr>
            <c:extLst>
              <c:ext xmlns:c16="http://schemas.microsoft.com/office/drawing/2014/chart" uri="{C3380CC4-5D6E-409C-BE32-E72D297353CC}">
                <c16:uniqueId val="{00000040-C1D8-4C53-B131-A40A451B3410}"/>
              </c:ext>
            </c:extLst>
          </c:dPt>
          <c:dPt>
            <c:idx val="34"/>
            <c:bubble3D val="0"/>
            <c:spPr>
              <a:solidFill>
                <a:srgbClr val="C5000B"/>
              </a:solidFill>
              <a:ln>
                <a:noFill/>
              </a:ln>
            </c:spPr>
            <c:extLst>
              <c:ext xmlns:c16="http://schemas.microsoft.com/office/drawing/2014/chart" uri="{C3380CC4-5D6E-409C-BE32-E72D297353CC}">
                <c16:uniqueId val="{00000042-C1D8-4C53-B131-A40A451B3410}"/>
              </c:ext>
            </c:extLst>
          </c:dPt>
          <c:dPt>
            <c:idx val="35"/>
            <c:bubble3D val="0"/>
            <c:spPr>
              <a:solidFill>
                <a:srgbClr val="0084D1"/>
              </a:solidFill>
              <a:ln>
                <a:noFill/>
              </a:ln>
            </c:spPr>
            <c:extLst>
              <c:ext xmlns:c16="http://schemas.microsoft.com/office/drawing/2014/chart" uri="{C3380CC4-5D6E-409C-BE32-E72D297353CC}">
                <c16:uniqueId val="{00000044-C1D8-4C53-B131-A40A451B3410}"/>
              </c:ext>
            </c:extLst>
          </c:dPt>
          <c:dPt>
            <c:idx val="36"/>
            <c:bubble3D val="0"/>
            <c:extLst>
              <c:ext xmlns:c16="http://schemas.microsoft.com/office/drawing/2014/chart" uri="{C3380CC4-5D6E-409C-BE32-E72D297353CC}">
                <c16:uniqueId val="{00000045-C1D8-4C53-B131-A40A451B3410}"/>
              </c:ext>
            </c:extLst>
          </c:dPt>
          <c:dPt>
            <c:idx val="37"/>
            <c:bubble3D val="0"/>
            <c:spPr>
              <a:solidFill>
                <a:srgbClr val="FF420E"/>
              </a:solidFill>
              <a:ln>
                <a:noFill/>
              </a:ln>
            </c:spPr>
            <c:extLst>
              <c:ext xmlns:c16="http://schemas.microsoft.com/office/drawing/2014/chart" uri="{C3380CC4-5D6E-409C-BE32-E72D297353CC}">
                <c16:uniqueId val="{00000047-C1D8-4C53-B131-A40A451B3410}"/>
              </c:ext>
            </c:extLst>
          </c:dPt>
          <c:dPt>
            <c:idx val="38"/>
            <c:bubble3D val="0"/>
            <c:spPr>
              <a:solidFill>
                <a:srgbClr val="FFD320"/>
              </a:solidFill>
              <a:ln>
                <a:noFill/>
              </a:ln>
            </c:spPr>
            <c:extLst>
              <c:ext xmlns:c16="http://schemas.microsoft.com/office/drawing/2014/chart" uri="{C3380CC4-5D6E-409C-BE32-E72D297353CC}">
                <c16:uniqueId val="{00000049-C1D8-4C53-B131-A40A451B3410}"/>
              </c:ext>
            </c:extLst>
          </c:dPt>
          <c:dPt>
            <c:idx val="39"/>
            <c:bubble3D val="0"/>
            <c:spPr>
              <a:solidFill>
                <a:srgbClr val="579D1C"/>
              </a:solidFill>
              <a:ln>
                <a:noFill/>
              </a:ln>
            </c:spPr>
            <c:extLst>
              <c:ext xmlns:c16="http://schemas.microsoft.com/office/drawing/2014/chart" uri="{C3380CC4-5D6E-409C-BE32-E72D297353CC}">
                <c16:uniqueId val="{0000004B-C1D8-4C53-B131-A40A451B3410}"/>
              </c:ext>
            </c:extLst>
          </c:dPt>
          <c:dPt>
            <c:idx val="40"/>
            <c:bubble3D val="0"/>
            <c:spPr>
              <a:solidFill>
                <a:srgbClr val="7E0021"/>
              </a:solidFill>
              <a:ln>
                <a:noFill/>
              </a:ln>
            </c:spPr>
            <c:extLst>
              <c:ext xmlns:c16="http://schemas.microsoft.com/office/drawing/2014/chart" uri="{C3380CC4-5D6E-409C-BE32-E72D297353CC}">
                <c16:uniqueId val="{0000004D-C1D8-4C53-B131-A40A451B3410}"/>
              </c:ext>
            </c:extLst>
          </c:dPt>
          <c:dPt>
            <c:idx val="41"/>
            <c:bubble3D val="0"/>
            <c:spPr>
              <a:solidFill>
                <a:srgbClr val="83CAFF"/>
              </a:solidFill>
              <a:ln>
                <a:noFill/>
              </a:ln>
            </c:spPr>
            <c:extLst>
              <c:ext xmlns:c16="http://schemas.microsoft.com/office/drawing/2014/chart" uri="{C3380CC4-5D6E-409C-BE32-E72D297353CC}">
                <c16:uniqueId val="{0000004F-C1D8-4C53-B131-A40A451B3410}"/>
              </c:ext>
            </c:extLst>
          </c:dPt>
          <c:dPt>
            <c:idx val="42"/>
            <c:bubble3D val="0"/>
            <c:spPr>
              <a:solidFill>
                <a:srgbClr val="314004"/>
              </a:solidFill>
              <a:ln>
                <a:noFill/>
              </a:ln>
            </c:spPr>
            <c:extLst>
              <c:ext xmlns:c16="http://schemas.microsoft.com/office/drawing/2014/chart" uri="{C3380CC4-5D6E-409C-BE32-E72D297353CC}">
                <c16:uniqueId val="{00000051-C1D8-4C53-B131-A40A451B3410}"/>
              </c:ext>
            </c:extLst>
          </c:dPt>
          <c:dPt>
            <c:idx val="43"/>
            <c:bubble3D val="0"/>
            <c:spPr>
              <a:solidFill>
                <a:srgbClr val="AECF00"/>
              </a:solidFill>
              <a:ln>
                <a:noFill/>
              </a:ln>
            </c:spPr>
            <c:extLst>
              <c:ext xmlns:c16="http://schemas.microsoft.com/office/drawing/2014/chart" uri="{C3380CC4-5D6E-409C-BE32-E72D297353CC}">
                <c16:uniqueId val="{00000053-C1D8-4C53-B131-A40A451B3410}"/>
              </c:ext>
            </c:extLst>
          </c:dPt>
          <c:dPt>
            <c:idx val="44"/>
            <c:bubble3D val="0"/>
            <c:spPr>
              <a:solidFill>
                <a:srgbClr val="4B1F6F"/>
              </a:solidFill>
              <a:ln>
                <a:noFill/>
              </a:ln>
            </c:spPr>
            <c:extLst>
              <c:ext xmlns:c16="http://schemas.microsoft.com/office/drawing/2014/chart" uri="{C3380CC4-5D6E-409C-BE32-E72D297353CC}">
                <c16:uniqueId val="{00000055-C1D8-4C53-B131-A40A451B3410}"/>
              </c:ext>
            </c:extLst>
          </c:dPt>
          <c:dPt>
            <c:idx val="45"/>
            <c:bubble3D val="0"/>
            <c:spPr>
              <a:solidFill>
                <a:srgbClr val="FF950E"/>
              </a:solidFill>
              <a:ln>
                <a:noFill/>
              </a:ln>
            </c:spPr>
            <c:extLst>
              <c:ext xmlns:c16="http://schemas.microsoft.com/office/drawing/2014/chart" uri="{C3380CC4-5D6E-409C-BE32-E72D297353CC}">
                <c16:uniqueId val="{00000057-C1D8-4C53-B131-A40A451B3410}"/>
              </c:ext>
            </c:extLst>
          </c:dPt>
          <c:dPt>
            <c:idx val="46"/>
            <c:bubble3D val="0"/>
            <c:spPr>
              <a:solidFill>
                <a:srgbClr val="C5000B"/>
              </a:solidFill>
              <a:ln>
                <a:noFill/>
              </a:ln>
            </c:spPr>
            <c:extLst>
              <c:ext xmlns:c16="http://schemas.microsoft.com/office/drawing/2014/chart" uri="{C3380CC4-5D6E-409C-BE32-E72D297353CC}">
                <c16:uniqueId val="{00000059-C1D8-4C53-B131-A40A451B3410}"/>
              </c:ext>
            </c:extLst>
          </c:dPt>
          <c:dPt>
            <c:idx val="47"/>
            <c:bubble3D val="0"/>
            <c:spPr>
              <a:solidFill>
                <a:srgbClr val="0084D1"/>
              </a:solidFill>
              <a:ln>
                <a:noFill/>
              </a:ln>
            </c:spPr>
            <c:extLst>
              <c:ext xmlns:c16="http://schemas.microsoft.com/office/drawing/2014/chart" uri="{C3380CC4-5D6E-409C-BE32-E72D297353CC}">
                <c16:uniqueId val="{0000005B-C1D8-4C53-B131-A40A451B3410}"/>
              </c:ext>
            </c:extLst>
          </c:dPt>
          <c:dPt>
            <c:idx val="48"/>
            <c:bubble3D val="0"/>
            <c:extLst>
              <c:ext xmlns:c16="http://schemas.microsoft.com/office/drawing/2014/chart" uri="{C3380CC4-5D6E-409C-BE32-E72D297353CC}">
                <c16:uniqueId val="{0000005C-C1D8-4C53-B131-A40A451B3410}"/>
              </c:ext>
            </c:extLst>
          </c:dPt>
          <c:dPt>
            <c:idx val="49"/>
            <c:bubble3D val="0"/>
            <c:spPr>
              <a:solidFill>
                <a:srgbClr val="FF420E"/>
              </a:solidFill>
              <a:ln>
                <a:noFill/>
              </a:ln>
            </c:spPr>
            <c:extLst>
              <c:ext xmlns:c16="http://schemas.microsoft.com/office/drawing/2014/chart" uri="{C3380CC4-5D6E-409C-BE32-E72D297353CC}">
                <c16:uniqueId val="{0000005E-C1D8-4C53-B131-A40A451B3410}"/>
              </c:ext>
            </c:extLst>
          </c:dPt>
          <c:dPt>
            <c:idx val="50"/>
            <c:bubble3D val="0"/>
            <c:spPr>
              <a:solidFill>
                <a:srgbClr val="FFD320"/>
              </a:solidFill>
              <a:ln>
                <a:noFill/>
              </a:ln>
            </c:spPr>
            <c:extLst>
              <c:ext xmlns:c16="http://schemas.microsoft.com/office/drawing/2014/chart" uri="{C3380CC4-5D6E-409C-BE32-E72D297353CC}">
                <c16:uniqueId val="{00000060-C1D8-4C53-B131-A40A451B3410}"/>
              </c:ext>
            </c:extLst>
          </c:dPt>
          <c:dPt>
            <c:idx val="51"/>
            <c:bubble3D val="0"/>
            <c:spPr>
              <a:solidFill>
                <a:srgbClr val="579D1C"/>
              </a:solidFill>
              <a:ln>
                <a:noFill/>
              </a:ln>
            </c:spPr>
            <c:extLst>
              <c:ext xmlns:c16="http://schemas.microsoft.com/office/drawing/2014/chart" uri="{C3380CC4-5D6E-409C-BE32-E72D297353CC}">
                <c16:uniqueId val="{00000062-C1D8-4C53-B131-A40A451B3410}"/>
              </c:ext>
            </c:extLst>
          </c:dPt>
          <c:dPt>
            <c:idx val="52"/>
            <c:bubble3D val="0"/>
            <c:spPr>
              <a:solidFill>
                <a:srgbClr val="7E0021"/>
              </a:solidFill>
              <a:ln>
                <a:noFill/>
              </a:ln>
            </c:spPr>
            <c:extLst>
              <c:ext xmlns:c16="http://schemas.microsoft.com/office/drawing/2014/chart" uri="{C3380CC4-5D6E-409C-BE32-E72D297353CC}">
                <c16:uniqueId val="{00000064-C1D8-4C53-B131-A40A451B3410}"/>
              </c:ext>
            </c:extLst>
          </c:dPt>
          <c:dPt>
            <c:idx val="53"/>
            <c:bubble3D val="0"/>
            <c:spPr>
              <a:solidFill>
                <a:srgbClr val="83CAFF"/>
              </a:solidFill>
              <a:ln>
                <a:noFill/>
              </a:ln>
            </c:spPr>
            <c:extLst>
              <c:ext xmlns:c16="http://schemas.microsoft.com/office/drawing/2014/chart" uri="{C3380CC4-5D6E-409C-BE32-E72D297353CC}">
                <c16:uniqueId val="{00000066-C1D8-4C53-B131-A40A451B3410}"/>
              </c:ext>
            </c:extLst>
          </c:dPt>
          <c:dPt>
            <c:idx val="54"/>
            <c:bubble3D val="0"/>
            <c:spPr>
              <a:solidFill>
                <a:srgbClr val="314004"/>
              </a:solidFill>
              <a:ln>
                <a:noFill/>
              </a:ln>
            </c:spPr>
            <c:extLst>
              <c:ext xmlns:c16="http://schemas.microsoft.com/office/drawing/2014/chart" uri="{C3380CC4-5D6E-409C-BE32-E72D297353CC}">
                <c16:uniqueId val="{00000068-C1D8-4C53-B131-A40A451B3410}"/>
              </c:ext>
            </c:extLst>
          </c:dPt>
          <c:dPt>
            <c:idx val="55"/>
            <c:bubble3D val="0"/>
            <c:spPr>
              <a:solidFill>
                <a:srgbClr val="AECF00"/>
              </a:solidFill>
              <a:ln>
                <a:noFill/>
              </a:ln>
            </c:spPr>
            <c:extLst>
              <c:ext xmlns:c16="http://schemas.microsoft.com/office/drawing/2014/chart" uri="{C3380CC4-5D6E-409C-BE32-E72D297353CC}">
                <c16:uniqueId val="{0000006A-C1D8-4C53-B131-A40A451B3410}"/>
              </c:ext>
            </c:extLst>
          </c:dPt>
          <c:dPt>
            <c:idx val="56"/>
            <c:bubble3D val="0"/>
            <c:spPr>
              <a:solidFill>
                <a:srgbClr val="4B1F6F"/>
              </a:solidFill>
              <a:ln>
                <a:noFill/>
              </a:ln>
            </c:spPr>
            <c:extLst>
              <c:ext xmlns:c16="http://schemas.microsoft.com/office/drawing/2014/chart" uri="{C3380CC4-5D6E-409C-BE32-E72D297353CC}">
                <c16:uniqueId val="{0000006C-C1D8-4C53-B131-A40A451B3410}"/>
              </c:ext>
            </c:extLst>
          </c:dPt>
          <c:dPt>
            <c:idx val="57"/>
            <c:bubble3D val="0"/>
            <c:spPr>
              <a:solidFill>
                <a:srgbClr val="FF950E"/>
              </a:solidFill>
              <a:ln>
                <a:noFill/>
              </a:ln>
            </c:spPr>
            <c:extLst>
              <c:ext xmlns:c16="http://schemas.microsoft.com/office/drawing/2014/chart" uri="{C3380CC4-5D6E-409C-BE32-E72D297353CC}">
                <c16:uniqueId val="{0000006E-C1D8-4C53-B131-A40A451B3410}"/>
              </c:ext>
            </c:extLst>
          </c:dPt>
          <c:dPt>
            <c:idx val="58"/>
            <c:bubble3D val="0"/>
            <c:spPr>
              <a:solidFill>
                <a:srgbClr val="C5000B"/>
              </a:solidFill>
              <a:ln>
                <a:noFill/>
              </a:ln>
            </c:spPr>
            <c:extLst>
              <c:ext xmlns:c16="http://schemas.microsoft.com/office/drawing/2014/chart" uri="{C3380CC4-5D6E-409C-BE32-E72D297353CC}">
                <c16:uniqueId val="{00000070-C1D8-4C53-B131-A40A451B3410}"/>
              </c:ext>
            </c:extLst>
          </c:dPt>
          <c:dPt>
            <c:idx val="59"/>
            <c:bubble3D val="0"/>
            <c:spPr>
              <a:solidFill>
                <a:srgbClr val="0084D1"/>
              </a:solidFill>
              <a:ln>
                <a:noFill/>
              </a:ln>
            </c:spPr>
            <c:extLst>
              <c:ext xmlns:c16="http://schemas.microsoft.com/office/drawing/2014/chart" uri="{C3380CC4-5D6E-409C-BE32-E72D297353CC}">
                <c16:uniqueId val="{00000072-C1D8-4C53-B131-A40A451B3410}"/>
              </c:ext>
            </c:extLst>
          </c:dPt>
          <c:dPt>
            <c:idx val="60"/>
            <c:bubble3D val="0"/>
            <c:extLst>
              <c:ext xmlns:c16="http://schemas.microsoft.com/office/drawing/2014/chart" uri="{C3380CC4-5D6E-409C-BE32-E72D297353CC}">
                <c16:uniqueId val="{00000073-C1D8-4C53-B131-A40A451B3410}"/>
              </c:ext>
            </c:extLst>
          </c:dPt>
          <c:dPt>
            <c:idx val="61"/>
            <c:bubble3D val="0"/>
            <c:spPr>
              <a:solidFill>
                <a:srgbClr val="FF420E"/>
              </a:solidFill>
              <a:ln>
                <a:noFill/>
              </a:ln>
            </c:spPr>
            <c:extLst>
              <c:ext xmlns:c16="http://schemas.microsoft.com/office/drawing/2014/chart" uri="{C3380CC4-5D6E-409C-BE32-E72D297353CC}">
                <c16:uniqueId val="{00000075-C1D8-4C53-B131-A40A451B3410}"/>
              </c:ext>
            </c:extLst>
          </c:dPt>
          <c:dPt>
            <c:idx val="62"/>
            <c:bubble3D val="0"/>
            <c:spPr>
              <a:solidFill>
                <a:srgbClr val="FFD320"/>
              </a:solidFill>
              <a:ln>
                <a:noFill/>
              </a:ln>
            </c:spPr>
            <c:extLst>
              <c:ext xmlns:c16="http://schemas.microsoft.com/office/drawing/2014/chart" uri="{C3380CC4-5D6E-409C-BE32-E72D297353CC}">
                <c16:uniqueId val="{00000077-C1D8-4C53-B131-A40A451B3410}"/>
              </c:ext>
            </c:extLst>
          </c:dPt>
          <c:dPt>
            <c:idx val="63"/>
            <c:bubble3D val="0"/>
            <c:spPr>
              <a:solidFill>
                <a:srgbClr val="579D1C"/>
              </a:solidFill>
              <a:ln>
                <a:noFill/>
              </a:ln>
            </c:spPr>
            <c:extLst>
              <c:ext xmlns:c16="http://schemas.microsoft.com/office/drawing/2014/chart" uri="{C3380CC4-5D6E-409C-BE32-E72D297353CC}">
                <c16:uniqueId val="{00000079-C1D8-4C53-B131-A40A451B3410}"/>
              </c:ext>
            </c:extLst>
          </c:dPt>
          <c:dPt>
            <c:idx val="64"/>
            <c:bubble3D val="0"/>
            <c:spPr>
              <a:solidFill>
                <a:srgbClr val="7E0021"/>
              </a:solidFill>
              <a:ln>
                <a:noFill/>
              </a:ln>
            </c:spPr>
            <c:extLst>
              <c:ext xmlns:c16="http://schemas.microsoft.com/office/drawing/2014/chart" uri="{C3380CC4-5D6E-409C-BE32-E72D297353CC}">
                <c16:uniqueId val="{0000007B-C1D8-4C53-B131-A40A451B3410}"/>
              </c:ext>
            </c:extLst>
          </c:dPt>
          <c:dPt>
            <c:idx val="65"/>
            <c:bubble3D val="0"/>
            <c:spPr>
              <a:solidFill>
                <a:srgbClr val="83CAFF"/>
              </a:solidFill>
              <a:ln>
                <a:noFill/>
              </a:ln>
            </c:spPr>
            <c:extLst>
              <c:ext xmlns:c16="http://schemas.microsoft.com/office/drawing/2014/chart" uri="{C3380CC4-5D6E-409C-BE32-E72D297353CC}">
                <c16:uniqueId val="{0000007D-C1D8-4C53-B131-A40A451B3410}"/>
              </c:ext>
            </c:extLst>
          </c:dPt>
          <c:dPt>
            <c:idx val="66"/>
            <c:bubble3D val="0"/>
            <c:spPr>
              <a:solidFill>
                <a:srgbClr val="314004"/>
              </a:solidFill>
              <a:ln>
                <a:noFill/>
              </a:ln>
            </c:spPr>
            <c:extLst>
              <c:ext xmlns:c16="http://schemas.microsoft.com/office/drawing/2014/chart" uri="{C3380CC4-5D6E-409C-BE32-E72D297353CC}">
                <c16:uniqueId val="{0000007F-C1D8-4C53-B131-A40A451B3410}"/>
              </c:ext>
            </c:extLst>
          </c:dPt>
          <c:dPt>
            <c:idx val="67"/>
            <c:bubble3D val="0"/>
            <c:spPr>
              <a:solidFill>
                <a:srgbClr val="AECF00"/>
              </a:solidFill>
              <a:ln>
                <a:noFill/>
              </a:ln>
            </c:spPr>
            <c:extLst>
              <c:ext xmlns:c16="http://schemas.microsoft.com/office/drawing/2014/chart" uri="{C3380CC4-5D6E-409C-BE32-E72D297353CC}">
                <c16:uniqueId val="{00000081-C1D8-4C53-B131-A40A451B3410}"/>
              </c:ext>
            </c:extLst>
          </c:dPt>
          <c:dPt>
            <c:idx val="68"/>
            <c:bubble3D val="0"/>
            <c:spPr>
              <a:solidFill>
                <a:srgbClr val="4B1F6F"/>
              </a:solidFill>
              <a:ln>
                <a:noFill/>
              </a:ln>
            </c:spPr>
            <c:extLst>
              <c:ext xmlns:c16="http://schemas.microsoft.com/office/drawing/2014/chart" uri="{C3380CC4-5D6E-409C-BE32-E72D297353CC}">
                <c16:uniqueId val="{00000083-C1D8-4C53-B131-A40A451B3410}"/>
              </c:ext>
            </c:extLst>
          </c:dPt>
          <c:dPt>
            <c:idx val="69"/>
            <c:bubble3D val="0"/>
            <c:spPr>
              <a:solidFill>
                <a:srgbClr val="FF950E"/>
              </a:solidFill>
              <a:ln>
                <a:noFill/>
              </a:ln>
            </c:spPr>
            <c:extLst>
              <c:ext xmlns:c16="http://schemas.microsoft.com/office/drawing/2014/chart" uri="{C3380CC4-5D6E-409C-BE32-E72D297353CC}">
                <c16:uniqueId val="{00000085-C1D8-4C53-B131-A40A451B3410}"/>
              </c:ext>
            </c:extLst>
          </c:dPt>
          <c:dPt>
            <c:idx val="70"/>
            <c:bubble3D val="0"/>
            <c:spPr>
              <a:solidFill>
                <a:srgbClr val="C5000B"/>
              </a:solidFill>
              <a:ln>
                <a:noFill/>
              </a:ln>
            </c:spPr>
            <c:extLst>
              <c:ext xmlns:c16="http://schemas.microsoft.com/office/drawing/2014/chart" uri="{C3380CC4-5D6E-409C-BE32-E72D297353CC}">
                <c16:uniqueId val="{00000087-C1D8-4C53-B131-A40A451B3410}"/>
              </c:ext>
            </c:extLst>
          </c:dPt>
          <c:dPt>
            <c:idx val="71"/>
            <c:bubble3D val="0"/>
            <c:spPr>
              <a:solidFill>
                <a:srgbClr val="0084D1"/>
              </a:solidFill>
              <a:ln>
                <a:noFill/>
              </a:ln>
            </c:spPr>
            <c:extLst>
              <c:ext xmlns:c16="http://schemas.microsoft.com/office/drawing/2014/chart" uri="{C3380CC4-5D6E-409C-BE32-E72D297353CC}">
                <c16:uniqueId val="{00000089-C1D8-4C53-B131-A40A451B3410}"/>
              </c:ext>
            </c:extLst>
          </c:dPt>
          <c:dPt>
            <c:idx val="72"/>
            <c:bubble3D val="0"/>
            <c:extLst>
              <c:ext xmlns:c16="http://schemas.microsoft.com/office/drawing/2014/chart" uri="{C3380CC4-5D6E-409C-BE32-E72D297353CC}">
                <c16:uniqueId val="{0000008A-C1D8-4C53-B131-A40A451B3410}"/>
              </c:ext>
            </c:extLst>
          </c:dPt>
          <c:dPt>
            <c:idx val="73"/>
            <c:bubble3D val="0"/>
            <c:spPr>
              <a:solidFill>
                <a:srgbClr val="FF420E"/>
              </a:solidFill>
              <a:ln>
                <a:noFill/>
              </a:ln>
            </c:spPr>
            <c:extLst>
              <c:ext xmlns:c16="http://schemas.microsoft.com/office/drawing/2014/chart" uri="{C3380CC4-5D6E-409C-BE32-E72D297353CC}">
                <c16:uniqueId val="{0000008C-C1D8-4C53-B131-A40A451B3410}"/>
              </c:ext>
            </c:extLst>
          </c:dPt>
          <c:dPt>
            <c:idx val="74"/>
            <c:bubble3D val="0"/>
            <c:spPr>
              <a:solidFill>
                <a:srgbClr val="FFD320"/>
              </a:solidFill>
              <a:ln>
                <a:noFill/>
              </a:ln>
            </c:spPr>
            <c:extLst>
              <c:ext xmlns:c16="http://schemas.microsoft.com/office/drawing/2014/chart" uri="{C3380CC4-5D6E-409C-BE32-E72D297353CC}">
                <c16:uniqueId val="{0000008E-C1D8-4C53-B131-A40A451B3410}"/>
              </c:ext>
            </c:extLst>
          </c:dPt>
          <c:dPt>
            <c:idx val="75"/>
            <c:bubble3D val="0"/>
            <c:spPr>
              <a:solidFill>
                <a:srgbClr val="579D1C"/>
              </a:solidFill>
              <a:ln>
                <a:noFill/>
              </a:ln>
            </c:spPr>
            <c:extLst>
              <c:ext xmlns:c16="http://schemas.microsoft.com/office/drawing/2014/chart" uri="{C3380CC4-5D6E-409C-BE32-E72D297353CC}">
                <c16:uniqueId val="{00000090-C1D8-4C53-B131-A40A451B3410}"/>
              </c:ext>
            </c:extLst>
          </c:dPt>
          <c:dPt>
            <c:idx val="76"/>
            <c:bubble3D val="0"/>
            <c:spPr>
              <a:solidFill>
                <a:srgbClr val="7E0021"/>
              </a:solidFill>
              <a:ln>
                <a:noFill/>
              </a:ln>
            </c:spPr>
            <c:extLst>
              <c:ext xmlns:c16="http://schemas.microsoft.com/office/drawing/2014/chart" uri="{C3380CC4-5D6E-409C-BE32-E72D297353CC}">
                <c16:uniqueId val="{00000092-C1D8-4C53-B131-A40A451B3410}"/>
              </c:ext>
            </c:extLst>
          </c:dPt>
          <c:dPt>
            <c:idx val="77"/>
            <c:bubble3D val="0"/>
            <c:spPr>
              <a:solidFill>
                <a:srgbClr val="83CAFF"/>
              </a:solidFill>
              <a:ln>
                <a:noFill/>
              </a:ln>
            </c:spPr>
            <c:extLst>
              <c:ext xmlns:c16="http://schemas.microsoft.com/office/drawing/2014/chart" uri="{C3380CC4-5D6E-409C-BE32-E72D297353CC}">
                <c16:uniqueId val="{00000094-C1D8-4C53-B131-A40A451B3410}"/>
              </c:ext>
            </c:extLst>
          </c:dPt>
          <c:dPt>
            <c:idx val="78"/>
            <c:bubble3D val="0"/>
            <c:spPr>
              <a:solidFill>
                <a:srgbClr val="314004"/>
              </a:solidFill>
              <a:ln>
                <a:noFill/>
              </a:ln>
            </c:spPr>
            <c:extLst>
              <c:ext xmlns:c16="http://schemas.microsoft.com/office/drawing/2014/chart" uri="{C3380CC4-5D6E-409C-BE32-E72D297353CC}">
                <c16:uniqueId val="{00000096-C1D8-4C53-B131-A40A451B3410}"/>
              </c:ext>
            </c:extLst>
          </c:dPt>
          <c:dPt>
            <c:idx val="79"/>
            <c:bubble3D val="0"/>
            <c:spPr>
              <a:solidFill>
                <a:srgbClr val="AECF00"/>
              </a:solidFill>
              <a:ln>
                <a:noFill/>
              </a:ln>
            </c:spPr>
            <c:extLst>
              <c:ext xmlns:c16="http://schemas.microsoft.com/office/drawing/2014/chart" uri="{C3380CC4-5D6E-409C-BE32-E72D297353CC}">
                <c16:uniqueId val="{00000098-C1D8-4C53-B131-A40A451B3410}"/>
              </c:ext>
            </c:extLst>
          </c:dPt>
          <c:dPt>
            <c:idx val="80"/>
            <c:bubble3D val="0"/>
            <c:spPr>
              <a:solidFill>
                <a:srgbClr val="4B1F6F"/>
              </a:solidFill>
              <a:ln>
                <a:noFill/>
              </a:ln>
            </c:spPr>
            <c:extLst>
              <c:ext xmlns:c16="http://schemas.microsoft.com/office/drawing/2014/chart" uri="{C3380CC4-5D6E-409C-BE32-E72D297353CC}">
                <c16:uniqueId val="{0000009A-C1D8-4C53-B131-A40A451B3410}"/>
              </c:ext>
            </c:extLst>
          </c:dPt>
          <c:dPt>
            <c:idx val="81"/>
            <c:bubble3D val="0"/>
            <c:spPr>
              <a:solidFill>
                <a:srgbClr val="FF950E"/>
              </a:solidFill>
              <a:ln>
                <a:noFill/>
              </a:ln>
            </c:spPr>
            <c:extLst>
              <c:ext xmlns:c16="http://schemas.microsoft.com/office/drawing/2014/chart" uri="{C3380CC4-5D6E-409C-BE32-E72D297353CC}">
                <c16:uniqueId val="{0000009C-C1D8-4C53-B131-A40A451B3410}"/>
              </c:ext>
            </c:extLst>
          </c:dPt>
          <c:dPt>
            <c:idx val="82"/>
            <c:bubble3D val="0"/>
            <c:spPr>
              <a:solidFill>
                <a:srgbClr val="C5000B"/>
              </a:solidFill>
              <a:ln>
                <a:noFill/>
              </a:ln>
            </c:spPr>
            <c:extLst>
              <c:ext xmlns:c16="http://schemas.microsoft.com/office/drawing/2014/chart" uri="{C3380CC4-5D6E-409C-BE32-E72D297353CC}">
                <c16:uniqueId val="{0000009E-C1D8-4C53-B131-A40A451B3410}"/>
              </c:ext>
            </c:extLst>
          </c:dPt>
          <c:dPt>
            <c:idx val="83"/>
            <c:bubble3D val="0"/>
            <c:spPr>
              <a:solidFill>
                <a:srgbClr val="0084D1"/>
              </a:solidFill>
              <a:ln>
                <a:noFill/>
              </a:ln>
            </c:spPr>
            <c:extLst>
              <c:ext xmlns:c16="http://schemas.microsoft.com/office/drawing/2014/chart" uri="{C3380CC4-5D6E-409C-BE32-E72D297353CC}">
                <c16:uniqueId val="{000000A0-C1D8-4C53-B131-A40A451B3410}"/>
              </c:ext>
            </c:extLst>
          </c:dPt>
          <c:dPt>
            <c:idx val="84"/>
            <c:bubble3D val="0"/>
            <c:extLst>
              <c:ext xmlns:c16="http://schemas.microsoft.com/office/drawing/2014/chart" uri="{C3380CC4-5D6E-409C-BE32-E72D297353CC}">
                <c16:uniqueId val="{000000A1-C1D8-4C53-B131-A40A451B3410}"/>
              </c:ext>
            </c:extLst>
          </c:dPt>
          <c:dPt>
            <c:idx val="85"/>
            <c:bubble3D val="0"/>
            <c:spPr>
              <a:solidFill>
                <a:srgbClr val="FF420E"/>
              </a:solidFill>
              <a:ln>
                <a:noFill/>
              </a:ln>
            </c:spPr>
            <c:extLst>
              <c:ext xmlns:c16="http://schemas.microsoft.com/office/drawing/2014/chart" uri="{C3380CC4-5D6E-409C-BE32-E72D297353CC}">
                <c16:uniqueId val="{000000A3-C1D8-4C53-B131-A40A451B3410}"/>
              </c:ext>
            </c:extLst>
          </c:dPt>
          <c:dPt>
            <c:idx val="86"/>
            <c:bubble3D val="0"/>
            <c:spPr>
              <a:solidFill>
                <a:srgbClr val="FFD320"/>
              </a:solidFill>
              <a:ln>
                <a:noFill/>
              </a:ln>
            </c:spPr>
            <c:extLst>
              <c:ext xmlns:c16="http://schemas.microsoft.com/office/drawing/2014/chart" uri="{C3380CC4-5D6E-409C-BE32-E72D297353CC}">
                <c16:uniqueId val="{000000A5-C1D8-4C53-B131-A40A451B3410}"/>
              </c:ext>
            </c:extLst>
          </c:dPt>
          <c:dPt>
            <c:idx val="87"/>
            <c:bubble3D val="0"/>
            <c:spPr>
              <a:solidFill>
                <a:srgbClr val="579D1C"/>
              </a:solidFill>
              <a:ln>
                <a:noFill/>
              </a:ln>
            </c:spPr>
            <c:extLst>
              <c:ext xmlns:c16="http://schemas.microsoft.com/office/drawing/2014/chart" uri="{C3380CC4-5D6E-409C-BE32-E72D297353CC}">
                <c16:uniqueId val="{000000A7-C1D8-4C53-B131-A40A451B3410}"/>
              </c:ext>
            </c:extLst>
          </c:dPt>
          <c:dPt>
            <c:idx val="88"/>
            <c:bubble3D val="0"/>
            <c:spPr>
              <a:solidFill>
                <a:srgbClr val="7E0021"/>
              </a:solidFill>
              <a:ln>
                <a:noFill/>
              </a:ln>
            </c:spPr>
            <c:extLst>
              <c:ext xmlns:c16="http://schemas.microsoft.com/office/drawing/2014/chart" uri="{C3380CC4-5D6E-409C-BE32-E72D297353CC}">
                <c16:uniqueId val="{000000A9-C1D8-4C53-B131-A40A451B3410}"/>
              </c:ext>
            </c:extLst>
          </c:dPt>
          <c:dPt>
            <c:idx val="89"/>
            <c:bubble3D val="0"/>
            <c:spPr>
              <a:solidFill>
                <a:srgbClr val="83CAFF"/>
              </a:solidFill>
              <a:ln>
                <a:noFill/>
              </a:ln>
            </c:spPr>
            <c:extLst>
              <c:ext xmlns:c16="http://schemas.microsoft.com/office/drawing/2014/chart" uri="{C3380CC4-5D6E-409C-BE32-E72D297353CC}">
                <c16:uniqueId val="{000000AB-C1D8-4C53-B131-A40A451B3410}"/>
              </c:ext>
            </c:extLst>
          </c:dPt>
          <c:dPt>
            <c:idx val="90"/>
            <c:bubble3D val="0"/>
            <c:spPr>
              <a:solidFill>
                <a:srgbClr val="314004"/>
              </a:solidFill>
              <a:ln>
                <a:noFill/>
              </a:ln>
            </c:spPr>
            <c:extLst>
              <c:ext xmlns:c16="http://schemas.microsoft.com/office/drawing/2014/chart" uri="{C3380CC4-5D6E-409C-BE32-E72D297353CC}">
                <c16:uniqueId val="{000000AD-C1D8-4C53-B131-A40A451B3410}"/>
              </c:ext>
            </c:extLst>
          </c:dPt>
          <c:dPt>
            <c:idx val="91"/>
            <c:bubble3D val="0"/>
            <c:spPr>
              <a:solidFill>
                <a:srgbClr val="AECF00"/>
              </a:solidFill>
              <a:ln>
                <a:noFill/>
              </a:ln>
            </c:spPr>
            <c:extLst>
              <c:ext xmlns:c16="http://schemas.microsoft.com/office/drawing/2014/chart" uri="{C3380CC4-5D6E-409C-BE32-E72D297353CC}">
                <c16:uniqueId val="{000000AF-C1D8-4C53-B131-A40A451B3410}"/>
              </c:ext>
            </c:extLst>
          </c:dPt>
          <c:dPt>
            <c:idx val="92"/>
            <c:bubble3D val="0"/>
            <c:spPr>
              <a:solidFill>
                <a:srgbClr val="4B1F6F"/>
              </a:solidFill>
              <a:ln>
                <a:noFill/>
              </a:ln>
            </c:spPr>
            <c:extLst>
              <c:ext xmlns:c16="http://schemas.microsoft.com/office/drawing/2014/chart" uri="{C3380CC4-5D6E-409C-BE32-E72D297353CC}">
                <c16:uniqueId val="{000000B1-C1D8-4C53-B131-A40A451B3410}"/>
              </c:ext>
            </c:extLst>
          </c:dPt>
          <c:dPt>
            <c:idx val="93"/>
            <c:bubble3D val="0"/>
            <c:spPr>
              <a:solidFill>
                <a:srgbClr val="FF950E"/>
              </a:solidFill>
              <a:ln>
                <a:noFill/>
              </a:ln>
            </c:spPr>
            <c:extLst>
              <c:ext xmlns:c16="http://schemas.microsoft.com/office/drawing/2014/chart" uri="{C3380CC4-5D6E-409C-BE32-E72D297353CC}">
                <c16:uniqueId val="{000000B3-C1D8-4C53-B131-A40A451B3410}"/>
              </c:ext>
            </c:extLst>
          </c:dPt>
          <c:dPt>
            <c:idx val="94"/>
            <c:bubble3D val="0"/>
            <c:spPr>
              <a:solidFill>
                <a:srgbClr val="C5000B"/>
              </a:solidFill>
              <a:ln>
                <a:noFill/>
              </a:ln>
            </c:spPr>
            <c:extLst>
              <c:ext xmlns:c16="http://schemas.microsoft.com/office/drawing/2014/chart" uri="{C3380CC4-5D6E-409C-BE32-E72D297353CC}">
                <c16:uniqueId val="{000000B5-C1D8-4C53-B131-A40A451B3410}"/>
              </c:ext>
            </c:extLst>
          </c:dPt>
          <c:dPt>
            <c:idx val="95"/>
            <c:bubble3D val="0"/>
            <c:spPr>
              <a:solidFill>
                <a:srgbClr val="0084D1"/>
              </a:solidFill>
              <a:ln>
                <a:noFill/>
              </a:ln>
            </c:spPr>
            <c:extLst>
              <c:ext xmlns:c16="http://schemas.microsoft.com/office/drawing/2014/chart" uri="{C3380CC4-5D6E-409C-BE32-E72D297353CC}">
                <c16:uniqueId val="{000000B7-C1D8-4C53-B131-A40A451B3410}"/>
              </c:ext>
            </c:extLst>
          </c:dPt>
          <c:dPt>
            <c:idx val="96"/>
            <c:bubble3D val="0"/>
            <c:extLst>
              <c:ext xmlns:c16="http://schemas.microsoft.com/office/drawing/2014/chart" uri="{C3380CC4-5D6E-409C-BE32-E72D297353CC}">
                <c16:uniqueId val="{000000B8-C1D8-4C53-B131-A40A451B3410}"/>
              </c:ext>
            </c:extLst>
          </c:dPt>
          <c:dPt>
            <c:idx val="97"/>
            <c:bubble3D val="0"/>
            <c:spPr>
              <a:solidFill>
                <a:srgbClr val="FF420E"/>
              </a:solidFill>
              <a:ln>
                <a:noFill/>
              </a:ln>
            </c:spPr>
            <c:extLst>
              <c:ext xmlns:c16="http://schemas.microsoft.com/office/drawing/2014/chart" uri="{C3380CC4-5D6E-409C-BE32-E72D297353CC}">
                <c16:uniqueId val="{000000BA-C1D8-4C53-B131-A40A451B3410}"/>
              </c:ext>
            </c:extLst>
          </c:dPt>
          <c:dPt>
            <c:idx val="98"/>
            <c:bubble3D val="0"/>
            <c:spPr>
              <a:solidFill>
                <a:srgbClr val="FFD320"/>
              </a:solidFill>
              <a:ln>
                <a:noFill/>
              </a:ln>
            </c:spPr>
            <c:extLst>
              <c:ext xmlns:c16="http://schemas.microsoft.com/office/drawing/2014/chart" uri="{C3380CC4-5D6E-409C-BE32-E72D297353CC}">
                <c16:uniqueId val="{000000BC-C1D8-4C53-B131-A40A451B3410}"/>
              </c:ext>
            </c:extLst>
          </c:dPt>
          <c:dPt>
            <c:idx val="99"/>
            <c:bubble3D val="0"/>
            <c:spPr>
              <a:solidFill>
                <a:srgbClr val="579D1C"/>
              </a:solidFill>
              <a:ln>
                <a:noFill/>
              </a:ln>
            </c:spPr>
            <c:extLst>
              <c:ext xmlns:c16="http://schemas.microsoft.com/office/drawing/2014/chart" uri="{C3380CC4-5D6E-409C-BE32-E72D297353CC}">
                <c16:uniqueId val="{000000BE-C1D8-4C53-B131-A40A451B3410}"/>
              </c:ext>
            </c:extLst>
          </c:dPt>
          <c:dPt>
            <c:idx val="100"/>
            <c:bubble3D val="0"/>
            <c:spPr>
              <a:solidFill>
                <a:srgbClr val="7E0021"/>
              </a:solidFill>
              <a:ln>
                <a:noFill/>
              </a:ln>
            </c:spPr>
            <c:extLst>
              <c:ext xmlns:c16="http://schemas.microsoft.com/office/drawing/2014/chart" uri="{C3380CC4-5D6E-409C-BE32-E72D297353CC}">
                <c16:uniqueId val="{000000C0-C1D8-4C53-B131-A40A451B3410}"/>
              </c:ext>
            </c:extLst>
          </c:dPt>
          <c:dPt>
            <c:idx val="101"/>
            <c:bubble3D val="0"/>
            <c:spPr>
              <a:solidFill>
                <a:srgbClr val="83CAFF"/>
              </a:solidFill>
              <a:ln>
                <a:noFill/>
              </a:ln>
            </c:spPr>
            <c:extLst>
              <c:ext xmlns:c16="http://schemas.microsoft.com/office/drawing/2014/chart" uri="{C3380CC4-5D6E-409C-BE32-E72D297353CC}">
                <c16:uniqueId val="{000000C2-C1D8-4C53-B131-A40A451B3410}"/>
              </c:ext>
            </c:extLst>
          </c:dPt>
          <c:dPt>
            <c:idx val="102"/>
            <c:bubble3D val="0"/>
            <c:spPr>
              <a:solidFill>
                <a:srgbClr val="314004"/>
              </a:solidFill>
              <a:ln>
                <a:noFill/>
              </a:ln>
            </c:spPr>
            <c:extLst>
              <c:ext xmlns:c16="http://schemas.microsoft.com/office/drawing/2014/chart" uri="{C3380CC4-5D6E-409C-BE32-E72D297353CC}">
                <c16:uniqueId val="{000000C4-C1D8-4C53-B131-A40A451B3410}"/>
              </c:ext>
            </c:extLst>
          </c:dPt>
          <c:dPt>
            <c:idx val="103"/>
            <c:bubble3D val="0"/>
            <c:spPr>
              <a:solidFill>
                <a:srgbClr val="AECF00"/>
              </a:solidFill>
              <a:ln>
                <a:noFill/>
              </a:ln>
            </c:spPr>
            <c:extLst>
              <c:ext xmlns:c16="http://schemas.microsoft.com/office/drawing/2014/chart" uri="{C3380CC4-5D6E-409C-BE32-E72D297353CC}">
                <c16:uniqueId val="{000000C6-C1D8-4C53-B131-A40A451B3410}"/>
              </c:ext>
            </c:extLst>
          </c:dPt>
          <c:dPt>
            <c:idx val="104"/>
            <c:bubble3D val="0"/>
            <c:spPr>
              <a:solidFill>
                <a:srgbClr val="4B1F6F"/>
              </a:solidFill>
              <a:ln>
                <a:noFill/>
              </a:ln>
            </c:spPr>
            <c:extLst>
              <c:ext xmlns:c16="http://schemas.microsoft.com/office/drawing/2014/chart" uri="{C3380CC4-5D6E-409C-BE32-E72D297353CC}">
                <c16:uniqueId val="{000000C8-C1D8-4C53-B131-A40A451B3410}"/>
              </c:ext>
            </c:extLst>
          </c:dPt>
          <c:dPt>
            <c:idx val="105"/>
            <c:bubble3D val="0"/>
            <c:spPr>
              <a:solidFill>
                <a:srgbClr val="FF950E"/>
              </a:solidFill>
              <a:ln>
                <a:noFill/>
              </a:ln>
            </c:spPr>
            <c:extLst>
              <c:ext xmlns:c16="http://schemas.microsoft.com/office/drawing/2014/chart" uri="{C3380CC4-5D6E-409C-BE32-E72D297353CC}">
                <c16:uniqueId val="{000000CA-C1D8-4C53-B131-A40A451B3410}"/>
              </c:ext>
            </c:extLst>
          </c:dPt>
          <c:dPt>
            <c:idx val="106"/>
            <c:bubble3D val="0"/>
            <c:spPr>
              <a:solidFill>
                <a:srgbClr val="C5000B"/>
              </a:solidFill>
              <a:ln>
                <a:noFill/>
              </a:ln>
            </c:spPr>
            <c:extLst>
              <c:ext xmlns:c16="http://schemas.microsoft.com/office/drawing/2014/chart" uri="{C3380CC4-5D6E-409C-BE32-E72D297353CC}">
                <c16:uniqueId val="{000000CC-C1D8-4C53-B131-A40A451B3410}"/>
              </c:ext>
            </c:extLst>
          </c:dPt>
          <c:dPt>
            <c:idx val="107"/>
            <c:bubble3D val="0"/>
            <c:spPr>
              <a:solidFill>
                <a:srgbClr val="0084D1"/>
              </a:solidFill>
              <a:ln>
                <a:noFill/>
              </a:ln>
            </c:spPr>
            <c:extLst>
              <c:ext xmlns:c16="http://schemas.microsoft.com/office/drawing/2014/chart" uri="{C3380CC4-5D6E-409C-BE32-E72D297353CC}">
                <c16:uniqueId val="{000000CE-C1D8-4C53-B131-A40A451B3410}"/>
              </c:ext>
            </c:extLst>
          </c:dPt>
          <c:dPt>
            <c:idx val="108"/>
            <c:bubble3D val="0"/>
            <c:extLst>
              <c:ext xmlns:c16="http://schemas.microsoft.com/office/drawing/2014/chart" uri="{C3380CC4-5D6E-409C-BE32-E72D297353CC}">
                <c16:uniqueId val="{000000CF-C1D8-4C53-B131-A40A451B3410}"/>
              </c:ext>
            </c:extLst>
          </c:dPt>
          <c:dPt>
            <c:idx val="109"/>
            <c:bubble3D val="0"/>
            <c:spPr>
              <a:solidFill>
                <a:srgbClr val="FF420E"/>
              </a:solidFill>
              <a:ln>
                <a:noFill/>
              </a:ln>
            </c:spPr>
            <c:extLst>
              <c:ext xmlns:c16="http://schemas.microsoft.com/office/drawing/2014/chart" uri="{C3380CC4-5D6E-409C-BE32-E72D297353CC}">
                <c16:uniqueId val="{000000D1-C1D8-4C53-B131-A40A451B3410}"/>
              </c:ext>
            </c:extLst>
          </c:dPt>
          <c:dPt>
            <c:idx val="110"/>
            <c:bubble3D val="0"/>
            <c:spPr>
              <a:solidFill>
                <a:srgbClr val="FFD320"/>
              </a:solidFill>
              <a:ln>
                <a:noFill/>
              </a:ln>
            </c:spPr>
            <c:extLst>
              <c:ext xmlns:c16="http://schemas.microsoft.com/office/drawing/2014/chart" uri="{C3380CC4-5D6E-409C-BE32-E72D297353CC}">
                <c16:uniqueId val="{000000D3-C1D8-4C53-B131-A40A451B3410}"/>
              </c:ext>
            </c:extLst>
          </c:dPt>
          <c:dPt>
            <c:idx val="111"/>
            <c:bubble3D val="0"/>
            <c:spPr>
              <a:solidFill>
                <a:srgbClr val="579D1C"/>
              </a:solidFill>
              <a:ln>
                <a:noFill/>
              </a:ln>
            </c:spPr>
            <c:extLst>
              <c:ext xmlns:c16="http://schemas.microsoft.com/office/drawing/2014/chart" uri="{C3380CC4-5D6E-409C-BE32-E72D297353CC}">
                <c16:uniqueId val="{000000D5-C1D8-4C53-B131-A40A451B3410}"/>
              </c:ext>
            </c:extLst>
          </c:dPt>
          <c:dPt>
            <c:idx val="112"/>
            <c:bubble3D val="0"/>
            <c:spPr>
              <a:solidFill>
                <a:srgbClr val="7E0021"/>
              </a:solidFill>
              <a:ln>
                <a:noFill/>
              </a:ln>
            </c:spPr>
            <c:extLst>
              <c:ext xmlns:c16="http://schemas.microsoft.com/office/drawing/2014/chart" uri="{C3380CC4-5D6E-409C-BE32-E72D297353CC}">
                <c16:uniqueId val="{000000D7-C1D8-4C53-B131-A40A451B3410}"/>
              </c:ext>
            </c:extLst>
          </c:dPt>
          <c:dPt>
            <c:idx val="113"/>
            <c:bubble3D val="0"/>
            <c:spPr>
              <a:solidFill>
                <a:srgbClr val="83CAFF"/>
              </a:solidFill>
              <a:ln>
                <a:noFill/>
              </a:ln>
            </c:spPr>
            <c:extLst>
              <c:ext xmlns:c16="http://schemas.microsoft.com/office/drawing/2014/chart" uri="{C3380CC4-5D6E-409C-BE32-E72D297353CC}">
                <c16:uniqueId val="{000000D9-C1D8-4C53-B131-A40A451B3410}"/>
              </c:ext>
            </c:extLst>
          </c:dPt>
          <c:dPt>
            <c:idx val="114"/>
            <c:bubble3D val="0"/>
            <c:spPr>
              <a:solidFill>
                <a:srgbClr val="314004"/>
              </a:solidFill>
              <a:ln>
                <a:noFill/>
              </a:ln>
            </c:spPr>
            <c:extLst>
              <c:ext xmlns:c16="http://schemas.microsoft.com/office/drawing/2014/chart" uri="{C3380CC4-5D6E-409C-BE32-E72D297353CC}">
                <c16:uniqueId val="{000000DB-C1D8-4C53-B131-A40A451B3410}"/>
              </c:ext>
            </c:extLst>
          </c:dPt>
          <c:dPt>
            <c:idx val="115"/>
            <c:bubble3D val="0"/>
            <c:spPr>
              <a:solidFill>
                <a:srgbClr val="AECF00"/>
              </a:solidFill>
              <a:ln>
                <a:noFill/>
              </a:ln>
            </c:spPr>
            <c:extLst>
              <c:ext xmlns:c16="http://schemas.microsoft.com/office/drawing/2014/chart" uri="{C3380CC4-5D6E-409C-BE32-E72D297353CC}">
                <c16:uniqueId val="{000000DD-C1D8-4C53-B131-A40A451B3410}"/>
              </c:ext>
            </c:extLst>
          </c:dPt>
          <c:dPt>
            <c:idx val="116"/>
            <c:bubble3D val="0"/>
            <c:spPr>
              <a:solidFill>
                <a:srgbClr val="4B1F6F"/>
              </a:solidFill>
              <a:ln>
                <a:noFill/>
              </a:ln>
            </c:spPr>
            <c:extLst>
              <c:ext xmlns:c16="http://schemas.microsoft.com/office/drawing/2014/chart" uri="{C3380CC4-5D6E-409C-BE32-E72D297353CC}">
                <c16:uniqueId val="{000000DF-C1D8-4C53-B131-A40A451B3410}"/>
              </c:ext>
            </c:extLst>
          </c:dPt>
          <c:dPt>
            <c:idx val="117"/>
            <c:bubble3D val="0"/>
            <c:spPr>
              <a:solidFill>
                <a:srgbClr val="FF950E"/>
              </a:solidFill>
              <a:ln>
                <a:noFill/>
              </a:ln>
            </c:spPr>
            <c:extLst>
              <c:ext xmlns:c16="http://schemas.microsoft.com/office/drawing/2014/chart" uri="{C3380CC4-5D6E-409C-BE32-E72D297353CC}">
                <c16:uniqueId val="{000000E1-C1D8-4C53-B131-A40A451B3410}"/>
              </c:ext>
            </c:extLst>
          </c:dPt>
          <c:dPt>
            <c:idx val="118"/>
            <c:bubble3D val="0"/>
            <c:spPr>
              <a:solidFill>
                <a:srgbClr val="C5000B"/>
              </a:solidFill>
              <a:ln>
                <a:noFill/>
              </a:ln>
            </c:spPr>
            <c:extLst>
              <c:ext xmlns:c16="http://schemas.microsoft.com/office/drawing/2014/chart" uri="{C3380CC4-5D6E-409C-BE32-E72D297353CC}">
                <c16:uniqueId val="{000000E3-C1D8-4C53-B131-A40A451B3410}"/>
              </c:ext>
            </c:extLst>
          </c:dPt>
          <c:dPt>
            <c:idx val="119"/>
            <c:bubble3D val="0"/>
            <c:spPr>
              <a:solidFill>
                <a:srgbClr val="0084D1"/>
              </a:solidFill>
              <a:ln>
                <a:noFill/>
              </a:ln>
            </c:spPr>
            <c:extLst>
              <c:ext xmlns:c16="http://schemas.microsoft.com/office/drawing/2014/chart" uri="{C3380CC4-5D6E-409C-BE32-E72D297353CC}">
                <c16:uniqueId val="{000000E5-C1D8-4C53-B131-A40A451B3410}"/>
              </c:ext>
            </c:extLst>
          </c:dPt>
          <c:dPt>
            <c:idx val="120"/>
            <c:bubble3D val="0"/>
            <c:extLst>
              <c:ext xmlns:c16="http://schemas.microsoft.com/office/drawing/2014/chart" uri="{C3380CC4-5D6E-409C-BE32-E72D297353CC}">
                <c16:uniqueId val="{000000E6-C1D8-4C53-B131-A40A451B3410}"/>
              </c:ext>
            </c:extLst>
          </c:dPt>
          <c:dPt>
            <c:idx val="121"/>
            <c:bubble3D val="0"/>
            <c:spPr>
              <a:solidFill>
                <a:srgbClr val="FF420E"/>
              </a:solidFill>
              <a:ln>
                <a:noFill/>
              </a:ln>
            </c:spPr>
            <c:extLst>
              <c:ext xmlns:c16="http://schemas.microsoft.com/office/drawing/2014/chart" uri="{C3380CC4-5D6E-409C-BE32-E72D297353CC}">
                <c16:uniqueId val="{000000E8-C1D8-4C53-B131-A40A451B3410}"/>
              </c:ext>
            </c:extLst>
          </c:dPt>
          <c:dPt>
            <c:idx val="122"/>
            <c:bubble3D val="0"/>
            <c:spPr>
              <a:solidFill>
                <a:srgbClr val="FFD320"/>
              </a:solidFill>
              <a:ln>
                <a:noFill/>
              </a:ln>
            </c:spPr>
            <c:extLst>
              <c:ext xmlns:c16="http://schemas.microsoft.com/office/drawing/2014/chart" uri="{C3380CC4-5D6E-409C-BE32-E72D297353CC}">
                <c16:uniqueId val="{000000EA-C1D8-4C53-B131-A40A451B3410}"/>
              </c:ext>
            </c:extLst>
          </c:dPt>
          <c:dPt>
            <c:idx val="123"/>
            <c:bubble3D val="0"/>
            <c:spPr>
              <a:solidFill>
                <a:srgbClr val="579D1C"/>
              </a:solidFill>
              <a:ln>
                <a:noFill/>
              </a:ln>
            </c:spPr>
            <c:extLst>
              <c:ext xmlns:c16="http://schemas.microsoft.com/office/drawing/2014/chart" uri="{C3380CC4-5D6E-409C-BE32-E72D297353CC}">
                <c16:uniqueId val="{000000EC-C1D8-4C53-B131-A40A451B3410}"/>
              </c:ext>
            </c:extLst>
          </c:dPt>
          <c:dPt>
            <c:idx val="124"/>
            <c:bubble3D val="0"/>
            <c:spPr>
              <a:solidFill>
                <a:srgbClr val="7E0021"/>
              </a:solidFill>
              <a:ln>
                <a:noFill/>
              </a:ln>
            </c:spPr>
            <c:extLst>
              <c:ext xmlns:c16="http://schemas.microsoft.com/office/drawing/2014/chart" uri="{C3380CC4-5D6E-409C-BE32-E72D297353CC}">
                <c16:uniqueId val="{000000EE-C1D8-4C53-B131-A40A451B3410}"/>
              </c:ext>
            </c:extLst>
          </c:dPt>
          <c:dPt>
            <c:idx val="125"/>
            <c:bubble3D val="0"/>
            <c:spPr>
              <a:solidFill>
                <a:srgbClr val="83CAFF"/>
              </a:solidFill>
              <a:ln>
                <a:noFill/>
              </a:ln>
            </c:spPr>
            <c:extLst>
              <c:ext xmlns:c16="http://schemas.microsoft.com/office/drawing/2014/chart" uri="{C3380CC4-5D6E-409C-BE32-E72D297353CC}">
                <c16:uniqueId val="{000000F0-C1D8-4C53-B131-A40A451B3410}"/>
              </c:ext>
            </c:extLst>
          </c:dPt>
          <c:dPt>
            <c:idx val="126"/>
            <c:bubble3D val="0"/>
            <c:spPr>
              <a:solidFill>
                <a:srgbClr val="314004"/>
              </a:solidFill>
              <a:ln>
                <a:noFill/>
              </a:ln>
            </c:spPr>
            <c:extLst>
              <c:ext xmlns:c16="http://schemas.microsoft.com/office/drawing/2014/chart" uri="{C3380CC4-5D6E-409C-BE32-E72D297353CC}">
                <c16:uniqueId val="{000000F2-C1D8-4C53-B131-A40A451B3410}"/>
              </c:ext>
            </c:extLst>
          </c:dPt>
          <c:dPt>
            <c:idx val="127"/>
            <c:bubble3D val="0"/>
            <c:spPr>
              <a:solidFill>
                <a:srgbClr val="AECF00"/>
              </a:solidFill>
              <a:ln>
                <a:noFill/>
              </a:ln>
            </c:spPr>
            <c:extLst>
              <c:ext xmlns:c16="http://schemas.microsoft.com/office/drawing/2014/chart" uri="{C3380CC4-5D6E-409C-BE32-E72D297353CC}">
                <c16:uniqueId val="{000000F4-C1D8-4C53-B131-A40A451B3410}"/>
              </c:ext>
            </c:extLst>
          </c:dPt>
          <c:dPt>
            <c:idx val="128"/>
            <c:bubble3D val="0"/>
            <c:spPr>
              <a:solidFill>
                <a:srgbClr val="4B1F6F"/>
              </a:solidFill>
              <a:ln>
                <a:noFill/>
              </a:ln>
            </c:spPr>
            <c:extLst>
              <c:ext xmlns:c16="http://schemas.microsoft.com/office/drawing/2014/chart" uri="{C3380CC4-5D6E-409C-BE32-E72D297353CC}">
                <c16:uniqueId val="{000000F6-C1D8-4C53-B131-A40A451B3410}"/>
              </c:ext>
            </c:extLst>
          </c:dPt>
          <c:dPt>
            <c:idx val="129"/>
            <c:bubble3D val="0"/>
            <c:spPr>
              <a:solidFill>
                <a:srgbClr val="FF950E"/>
              </a:solidFill>
              <a:ln>
                <a:noFill/>
              </a:ln>
            </c:spPr>
            <c:extLst>
              <c:ext xmlns:c16="http://schemas.microsoft.com/office/drawing/2014/chart" uri="{C3380CC4-5D6E-409C-BE32-E72D297353CC}">
                <c16:uniqueId val="{000000F8-C1D8-4C53-B131-A40A451B3410}"/>
              </c:ext>
            </c:extLst>
          </c:dPt>
          <c:dPt>
            <c:idx val="130"/>
            <c:bubble3D val="0"/>
            <c:spPr>
              <a:solidFill>
                <a:srgbClr val="C5000B"/>
              </a:solidFill>
              <a:ln>
                <a:noFill/>
              </a:ln>
            </c:spPr>
            <c:extLst>
              <c:ext xmlns:c16="http://schemas.microsoft.com/office/drawing/2014/chart" uri="{C3380CC4-5D6E-409C-BE32-E72D297353CC}">
                <c16:uniqueId val="{000000FA-C1D8-4C53-B131-A40A451B3410}"/>
              </c:ext>
            </c:extLst>
          </c:dPt>
          <c:dPt>
            <c:idx val="131"/>
            <c:bubble3D val="0"/>
            <c:spPr>
              <a:solidFill>
                <a:srgbClr val="0084D1"/>
              </a:solidFill>
              <a:ln>
                <a:noFill/>
              </a:ln>
            </c:spPr>
            <c:extLst>
              <c:ext xmlns:c16="http://schemas.microsoft.com/office/drawing/2014/chart" uri="{C3380CC4-5D6E-409C-BE32-E72D297353CC}">
                <c16:uniqueId val="{000000FC-C1D8-4C53-B131-A40A451B3410}"/>
              </c:ext>
            </c:extLst>
          </c:dPt>
          <c:dPt>
            <c:idx val="132"/>
            <c:bubble3D val="0"/>
            <c:extLst>
              <c:ext xmlns:c16="http://schemas.microsoft.com/office/drawing/2014/chart" uri="{C3380CC4-5D6E-409C-BE32-E72D297353CC}">
                <c16:uniqueId val="{000000FD-C1D8-4C53-B131-A40A451B3410}"/>
              </c:ext>
            </c:extLst>
          </c:dPt>
          <c:dPt>
            <c:idx val="133"/>
            <c:bubble3D val="0"/>
            <c:spPr>
              <a:solidFill>
                <a:srgbClr val="FF420E"/>
              </a:solidFill>
              <a:ln>
                <a:noFill/>
              </a:ln>
            </c:spPr>
            <c:extLst>
              <c:ext xmlns:c16="http://schemas.microsoft.com/office/drawing/2014/chart" uri="{C3380CC4-5D6E-409C-BE32-E72D297353CC}">
                <c16:uniqueId val="{000000FF-C1D8-4C53-B131-A40A451B3410}"/>
              </c:ext>
            </c:extLst>
          </c:dPt>
          <c:dPt>
            <c:idx val="134"/>
            <c:bubble3D val="0"/>
            <c:spPr>
              <a:solidFill>
                <a:srgbClr val="FFD320"/>
              </a:solidFill>
              <a:ln>
                <a:noFill/>
              </a:ln>
            </c:spPr>
            <c:extLst>
              <c:ext xmlns:c16="http://schemas.microsoft.com/office/drawing/2014/chart" uri="{C3380CC4-5D6E-409C-BE32-E72D297353CC}">
                <c16:uniqueId val="{00000101-C1D8-4C53-B131-A40A451B3410}"/>
              </c:ext>
            </c:extLst>
          </c:dPt>
          <c:dPt>
            <c:idx val="135"/>
            <c:bubble3D val="0"/>
            <c:spPr>
              <a:solidFill>
                <a:srgbClr val="579D1C"/>
              </a:solidFill>
              <a:ln>
                <a:noFill/>
              </a:ln>
            </c:spPr>
            <c:extLst>
              <c:ext xmlns:c16="http://schemas.microsoft.com/office/drawing/2014/chart" uri="{C3380CC4-5D6E-409C-BE32-E72D297353CC}">
                <c16:uniqueId val="{00000103-C1D8-4C53-B131-A40A451B3410}"/>
              </c:ext>
            </c:extLst>
          </c:dPt>
          <c:dPt>
            <c:idx val="136"/>
            <c:bubble3D val="0"/>
            <c:spPr>
              <a:solidFill>
                <a:srgbClr val="7E0021"/>
              </a:solidFill>
              <a:ln>
                <a:noFill/>
              </a:ln>
            </c:spPr>
            <c:extLst>
              <c:ext xmlns:c16="http://schemas.microsoft.com/office/drawing/2014/chart" uri="{C3380CC4-5D6E-409C-BE32-E72D297353CC}">
                <c16:uniqueId val="{00000105-C1D8-4C53-B131-A40A451B3410}"/>
              </c:ext>
            </c:extLst>
          </c:dPt>
          <c:dPt>
            <c:idx val="137"/>
            <c:bubble3D val="0"/>
            <c:spPr>
              <a:solidFill>
                <a:srgbClr val="83CAFF"/>
              </a:solidFill>
              <a:ln>
                <a:noFill/>
              </a:ln>
            </c:spPr>
            <c:extLst>
              <c:ext xmlns:c16="http://schemas.microsoft.com/office/drawing/2014/chart" uri="{C3380CC4-5D6E-409C-BE32-E72D297353CC}">
                <c16:uniqueId val="{00000107-C1D8-4C53-B131-A40A451B3410}"/>
              </c:ext>
            </c:extLst>
          </c:dPt>
          <c:dPt>
            <c:idx val="138"/>
            <c:bubble3D val="0"/>
            <c:spPr>
              <a:solidFill>
                <a:srgbClr val="314004"/>
              </a:solidFill>
              <a:ln>
                <a:noFill/>
              </a:ln>
            </c:spPr>
            <c:extLst>
              <c:ext xmlns:c16="http://schemas.microsoft.com/office/drawing/2014/chart" uri="{C3380CC4-5D6E-409C-BE32-E72D297353CC}">
                <c16:uniqueId val="{00000109-C1D8-4C53-B131-A40A451B3410}"/>
              </c:ext>
            </c:extLst>
          </c:dPt>
          <c:dPt>
            <c:idx val="139"/>
            <c:bubble3D val="0"/>
            <c:spPr>
              <a:solidFill>
                <a:srgbClr val="AECF00"/>
              </a:solidFill>
              <a:ln>
                <a:noFill/>
              </a:ln>
            </c:spPr>
            <c:extLst>
              <c:ext xmlns:c16="http://schemas.microsoft.com/office/drawing/2014/chart" uri="{C3380CC4-5D6E-409C-BE32-E72D297353CC}">
                <c16:uniqueId val="{0000010B-C1D8-4C53-B131-A40A451B3410}"/>
              </c:ext>
            </c:extLst>
          </c:dPt>
          <c:dPt>
            <c:idx val="140"/>
            <c:bubble3D val="0"/>
            <c:spPr>
              <a:solidFill>
                <a:srgbClr val="4B1F6F"/>
              </a:solidFill>
              <a:ln>
                <a:noFill/>
              </a:ln>
            </c:spPr>
            <c:extLst>
              <c:ext xmlns:c16="http://schemas.microsoft.com/office/drawing/2014/chart" uri="{C3380CC4-5D6E-409C-BE32-E72D297353CC}">
                <c16:uniqueId val="{0000010D-C1D8-4C53-B131-A40A451B3410}"/>
              </c:ext>
            </c:extLst>
          </c:dPt>
          <c:dPt>
            <c:idx val="141"/>
            <c:bubble3D val="0"/>
            <c:spPr>
              <a:solidFill>
                <a:srgbClr val="FF950E"/>
              </a:solidFill>
              <a:ln>
                <a:noFill/>
              </a:ln>
            </c:spPr>
            <c:extLst>
              <c:ext xmlns:c16="http://schemas.microsoft.com/office/drawing/2014/chart" uri="{C3380CC4-5D6E-409C-BE32-E72D297353CC}">
                <c16:uniqueId val="{0000010F-C1D8-4C53-B131-A40A451B3410}"/>
              </c:ext>
            </c:extLst>
          </c:dPt>
          <c:dPt>
            <c:idx val="142"/>
            <c:bubble3D val="0"/>
            <c:spPr>
              <a:solidFill>
                <a:srgbClr val="C5000B"/>
              </a:solidFill>
              <a:ln>
                <a:noFill/>
              </a:ln>
            </c:spPr>
            <c:extLst>
              <c:ext xmlns:c16="http://schemas.microsoft.com/office/drawing/2014/chart" uri="{C3380CC4-5D6E-409C-BE32-E72D297353CC}">
                <c16:uniqueId val="{00000111-C1D8-4C53-B131-A40A451B3410}"/>
              </c:ext>
            </c:extLst>
          </c:dPt>
          <c:dPt>
            <c:idx val="143"/>
            <c:bubble3D val="0"/>
            <c:spPr>
              <a:solidFill>
                <a:srgbClr val="0084D1"/>
              </a:solidFill>
              <a:ln>
                <a:noFill/>
              </a:ln>
            </c:spPr>
            <c:extLst>
              <c:ext xmlns:c16="http://schemas.microsoft.com/office/drawing/2014/chart" uri="{C3380CC4-5D6E-409C-BE32-E72D297353CC}">
                <c16:uniqueId val="{00000113-C1D8-4C53-B131-A40A451B3410}"/>
              </c:ext>
            </c:extLst>
          </c:dPt>
          <c:dPt>
            <c:idx val="144"/>
            <c:bubble3D val="0"/>
            <c:extLst>
              <c:ext xmlns:c16="http://schemas.microsoft.com/office/drawing/2014/chart" uri="{C3380CC4-5D6E-409C-BE32-E72D297353CC}">
                <c16:uniqueId val="{00000114-C1D8-4C53-B131-A40A451B3410}"/>
              </c:ext>
            </c:extLst>
          </c:dPt>
          <c:dPt>
            <c:idx val="145"/>
            <c:bubble3D val="0"/>
            <c:spPr>
              <a:solidFill>
                <a:srgbClr val="FF420E"/>
              </a:solidFill>
              <a:ln>
                <a:noFill/>
              </a:ln>
            </c:spPr>
            <c:extLst>
              <c:ext xmlns:c16="http://schemas.microsoft.com/office/drawing/2014/chart" uri="{C3380CC4-5D6E-409C-BE32-E72D297353CC}">
                <c16:uniqueId val="{00000116-C1D8-4C53-B131-A40A451B3410}"/>
              </c:ext>
            </c:extLst>
          </c:dPt>
          <c:dPt>
            <c:idx val="146"/>
            <c:bubble3D val="0"/>
            <c:spPr>
              <a:solidFill>
                <a:srgbClr val="FFD320"/>
              </a:solidFill>
              <a:ln>
                <a:noFill/>
              </a:ln>
            </c:spPr>
            <c:extLst>
              <c:ext xmlns:c16="http://schemas.microsoft.com/office/drawing/2014/chart" uri="{C3380CC4-5D6E-409C-BE32-E72D297353CC}">
                <c16:uniqueId val="{00000118-C1D8-4C53-B131-A40A451B3410}"/>
              </c:ext>
            </c:extLst>
          </c:dPt>
          <c:dPt>
            <c:idx val="147"/>
            <c:bubble3D val="0"/>
            <c:spPr>
              <a:solidFill>
                <a:srgbClr val="579D1C"/>
              </a:solidFill>
              <a:ln>
                <a:noFill/>
              </a:ln>
            </c:spPr>
            <c:extLst>
              <c:ext xmlns:c16="http://schemas.microsoft.com/office/drawing/2014/chart" uri="{C3380CC4-5D6E-409C-BE32-E72D297353CC}">
                <c16:uniqueId val="{0000011A-C1D8-4C53-B131-A40A451B3410}"/>
              </c:ext>
            </c:extLst>
          </c:dPt>
          <c:dPt>
            <c:idx val="148"/>
            <c:bubble3D val="0"/>
            <c:spPr>
              <a:solidFill>
                <a:srgbClr val="7E0021"/>
              </a:solidFill>
              <a:ln>
                <a:noFill/>
              </a:ln>
            </c:spPr>
            <c:extLst>
              <c:ext xmlns:c16="http://schemas.microsoft.com/office/drawing/2014/chart" uri="{C3380CC4-5D6E-409C-BE32-E72D297353CC}">
                <c16:uniqueId val="{0000011C-C1D8-4C53-B131-A40A451B3410}"/>
              </c:ext>
            </c:extLst>
          </c:dPt>
          <c:dPt>
            <c:idx val="149"/>
            <c:bubble3D val="0"/>
            <c:spPr>
              <a:solidFill>
                <a:srgbClr val="83CAFF"/>
              </a:solidFill>
              <a:ln>
                <a:noFill/>
              </a:ln>
            </c:spPr>
            <c:extLst>
              <c:ext xmlns:c16="http://schemas.microsoft.com/office/drawing/2014/chart" uri="{C3380CC4-5D6E-409C-BE32-E72D297353CC}">
                <c16:uniqueId val="{0000011E-C1D8-4C53-B131-A40A451B3410}"/>
              </c:ext>
            </c:extLst>
          </c:dPt>
          <c:dPt>
            <c:idx val="150"/>
            <c:bubble3D val="0"/>
            <c:spPr>
              <a:solidFill>
                <a:srgbClr val="314004"/>
              </a:solidFill>
              <a:ln>
                <a:noFill/>
              </a:ln>
            </c:spPr>
            <c:extLst>
              <c:ext xmlns:c16="http://schemas.microsoft.com/office/drawing/2014/chart" uri="{C3380CC4-5D6E-409C-BE32-E72D297353CC}">
                <c16:uniqueId val="{00000120-C1D8-4C53-B131-A40A451B3410}"/>
              </c:ext>
            </c:extLst>
          </c:dPt>
          <c:dPt>
            <c:idx val="151"/>
            <c:bubble3D val="0"/>
            <c:spPr>
              <a:solidFill>
                <a:srgbClr val="AECF00"/>
              </a:solidFill>
              <a:ln>
                <a:noFill/>
              </a:ln>
            </c:spPr>
            <c:extLst>
              <c:ext xmlns:c16="http://schemas.microsoft.com/office/drawing/2014/chart" uri="{C3380CC4-5D6E-409C-BE32-E72D297353CC}">
                <c16:uniqueId val="{00000122-C1D8-4C53-B131-A40A451B3410}"/>
              </c:ext>
            </c:extLst>
          </c:dPt>
          <c:dPt>
            <c:idx val="152"/>
            <c:bubble3D val="0"/>
            <c:spPr>
              <a:solidFill>
                <a:srgbClr val="4B1F6F"/>
              </a:solidFill>
              <a:ln>
                <a:noFill/>
              </a:ln>
            </c:spPr>
            <c:extLst>
              <c:ext xmlns:c16="http://schemas.microsoft.com/office/drawing/2014/chart" uri="{C3380CC4-5D6E-409C-BE32-E72D297353CC}">
                <c16:uniqueId val="{00000124-C1D8-4C53-B131-A40A451B3410}"/>
              </c:ext>
            </c:extLst>
          </c:dPt>
          <c:dPt>
            <c:idx val="153"/>
            <c:bubble3D val="0"/>
            <c:spPr>
              <a:solidFill>
                <a:srgbClr val="FF950E"/>
              </a:solidFill>
              <a:ln>
                <a:noFill/>
              </a:ln>
            </c:spPr>
            <c:extLst>
              <c:ext xmlns:c16="http://schemas.microsoft.com/office/drawing/2014/chart" uri="{C3380CC4-5D6E-409C-BE32-E72D297353CC}">
                <c16:uniqueId val="{00000126-C1D8-4C53-B131-A40A451B3410}"/>
              </c:ext>
            </c:extLst>
          </c:dPt>
          <c:dPt>
            <c:idx val="154"/>
            <c:bubble3D val="0"/>
            <c:spPr>
              <a:solidFill>
                <a:srgbClr val="C5000B"/>
              </a:solidFill>
              <a:ln>
                <a:noFill/>
              </a:ln>
            </c:spPr>
            <c:extLst>
              <c:ext xmlns:c16="http://schemas.microsoft.com/office/drawing/2014/chart" uri="{C3380CC4-5D6E-409C-BE32-E72D297353CC}">
                <c16:uniqueId val="{00000128-C1D8-4C53-B131-A40A451B3410}"/>
              </c:ext>
            </c:extLst>
          </c:dPt>
          <c:dPt>
            <c:idx val="155"/>
            <c:bubble3D val="0"/>
            <c:spPr>
              <a:solidFill>
                <a:srgbClr val="0084D1"/>
              </a:solidFill>
              <a:ln>
                <a:noFill/>
              </a:ln>
            </c:spPr>
            <c:extLst>
              <c:ext xmlns:c16="http://schemas.microsoft.com/office/drawing/2014/chart" uri="{C3380CC4-5D6E-409C-BE32-E72D297353CC}">
                <c16:uniqueId val="{0000012A-C1D8-4C53-B131-A40A451B3410}"/>
              </c:ext>
            </c:extLst>
          </c:dPt>
          <c:dPt>
            <c:idx val="156"/>
            <c:bubble3D val="0"/>
            <c:extLst>
              <c:ext xmlns:c16="http://schemas.microsoft.com/office/drawing/2014/chart" uri="{C3380CC4-5D6E-409C-BE32-E72D297353CC}">
                <c16:uniqueId val="{0000012B-C1D8-4C53-B131-A40A451B3410}"/>
              </c:ext>
            </c:extLst>
          </c:dPt>
          <c:dPt>
            <c:idx val="157"/>
            <c:bubble3D val="0"/>
            <c:spPr>
              <a:solidFill>
                <a:srgbClr val="FF420E"/>
              </a:solidFill>
              <a:ln>
                <a:noFill/>
              </a:ln>
            </c:spPr>
            <c:extLst>
              <c:ext xmlns:c16="http://schemas.microsoft.com/office/drawing/2014/chart" uri="{C3380CC4-5D6E-409C-BE32-E72D297353CC}">
                <c16:uniqueId val="{0000012D-C1D8-4C53-B131-A40A451B3410}"/>
              </c:ext>
            </c:extLst>
          </c:dPt>
          <c:dPt>
            <c:idx val="158"/>
            <c:bubble3D val="0"/>
            <c:spPr>
              <a:solidFill>
                <a:srgbClr val="FFD320"/>
              </a:solidFill>
              <a:ln>
                <a:noFill/>
              </a:ln>
            </c:spPr>
            <c:extLst>
              <c:ext xmlns:c16="http://schemas.microsoft.com/office/drawing/2014/chart" uri="{C3380CC4-5D6E-409C-BE32-E72D297353CC}">
                <c16:uniqueId val="{0000012F-C1D8-4C53-B131-A40A451B3410}"/>
              </c:ext>
            </c:extLst>
          </c:dPt>
          <c:dPt>
            <c:idx val="159"/>
            <c:bubble3D val="0"/>
            <c:spPr>
              <a:solidFill>
                <a:srgbClr val="579D1C"/>
              </a:solidFill>
              <a:ln>
                <a:noFill/>
              </a:ln>
            </c:spPr>
            <c:extLst>
              <c:ext xmlns:c16="http://schemas.microsoft.com/office/drawing/2014/chart" uri="{C3380CC4-5D6E-409C-BE32-E72D297353CC}">
                <c16:uniqueId val="{00000131-C1D8-4C53-B131-A40A451B3410}"/>
              </c:ext>
            </c:extLst>
          </c:dPt>
          <c:dPt>
            <c:idx val="160"/>
            <c:bubble3D val="0"/>
            <c:spPr>
              <a:solidFill>
                <a:srgbClr val="7E0021"/>
              </a:solidFill>
              <a:ln>
                <a:noFill/>
              </a:ln>
            </c:spPr>
            <c:extLst>
              <c:ext xmlns:c16="http://schemas.microsoft.com/office/drawing/2014/chart" uri="{C3380CC4-5D6E-409C-BE32-E72D297353CC}">
                <c16:uniqueId val="{00000133-C1D8-4C53-B131-A40A451B3410}"/>
              </c:ext>
            </c:extLst>
          </c:dPt>
          <c:dPt>
            <c:idx val="161"/>
            <c:bubble3D val="0"/>
            <c:spPr>
              <a:solidFill>
                <a:srgbClr val="83CAFF"/>
              </a:solidFill>
              <a:ln>
                <a:noFill/>
              </a:ln>
            </c:spPr>
            <c:extLst>
              <c:ext xmlns:c16="http://schemas.microsoft.com/office/drawing/2014/chart" uri="{C3380CC4-5D6E-409C-BE32-E72D297353CC}">
                <c16:uniqueId val="{00000135-C1D8-4C53-B131-A40A451B3410}"/>
              </c:ext>
            </c:extLst>
          </c:dPt>
          <c:dPt>
            <c:idx val="162"/>
            <c:bubble3D val="0"/>
            <c:spPr>
              <a:solidFill>
                <a:srgbClr val="314004"/>
              </a:solidFill>
              <a:ln>
                <a:noFill/>
              </a:ln>
            </c:spPr>
            <c:extLst>
              <c:ext xmlns:c16="http://schemas.microsoft.com/office/drawing/2014/chart" uri="{C3380CC4-5D6E-409C-BE32-E72D297353CC}">
                <c16:uniqueId val="{00000137-C1D8-4C53-B131-A40A451B3410}"/>
              </c:ext>
            </c:extLst>
          </c:dPt>
          <c:dPt>
            <c:idx val="163"/>
            <c:bubble3D val="0"/>
            <c:spPr>
              <a:solidFill>
                <a:srgbClr val="AECF00"/>
              </a:solidFill>
              <a:ln>
                <a:noFill/>
              </a:ln>
            </c:spPr>
            <c:extLst>
              <c:ext xmlns:c16="http://schemas.microsoft.com/office/drawing/2014/chart" uri="{C3380CC4-5D6E-409C-BE32-E72D297353CC}">
                <c16:uniqueId val="{00000139-C1D8-4C53-B131-A40A451B3410}"/>
              </c:ext>
            </c:extLst>
          </c:dPt>
          <c:dPt>
            <c:idx val="164"/>
            <c:bubble3D val="0"/>
            <c:spPr>
              <a:solidFill>
                <a:srgbClr val="4B1F6F"/>
              </a:solidFill>
              <a:ln>
                <a:noFill/>
              </a:ln>
            </c:spPr>
            <c:extLst>
              <c:ext xmlns:c16="http://schemas.microsoft.com/office/drawing/2014/chart" uri="{C3380CC4-5D6E-409C-BE32-E72D297353CC}">
                <c16:uniqueId val="{0000013B-C1D8-4C53-B131-A40A451B3410}"/>
              </c:ext>
            </c:extLst>
          </c:dPt>
          <c:dPt>
            <c:idx val="165"/>
            <c:bubble3D val="0"/>
            <c:spPr>
              <a:solidFill>
                <a:srgbClr val="FF950E"/>
              </a:solidFill>
              <a:ln>
                <a:noFill/>
              </a:ln>
            </c:spPr>
            <c:extLst>
              <c:ext xmlns:c16="http://schemas.microsoft.com/office/drawing/2014/chart" uri="{C3380CC4-5D6E-409C-BE32-E72D297353CC}">
                <c16:uniqueId val="{0000013D-C1D8-4C53-B131-A40A451B3410}"/>
              </c:ext>
            </c:extLst>
          </c:dPt>
          <c:dPt>
            <c:idx val="166"/>
            <c:bubble3D val="0"/>
            <c:spPr>
              <a:solidFill>
                <a:srgbClr val="C5000B"/>
              </a:solidFill>
              <a:ln>
                <a:noFill/>
              </a:ln>
            </c:spPr>
            <c:extLst>
              <c:ext xmlns:c16="http://schemas.microsoft.com/office/drawing/2014/chart" uri="{C3380CC4-5D6E-409C-BE32-E72D297353CC}">
                <c16:uniqueId val="{0000013F-C1D8-4C53-B131-A40A451B3410}"/>
              </c:ext>
            </c:extLst>
          </c:dPt>
          <c:dPt>
            <c:idx val="167"/>
            <c:bubble3D val="0"/>
            <c:spPr>
              <a:solidFill>
                <a:srgbClr val="0084D1"/>
              </a:solidFill>
              <a:ln>
                <a:noFill/>
              </a:ln>
            </c:spPr>
            <c:extLst>
              <c:ext xmlns:c16="http://schemas.microsoft.com/office/drawing/2014/chart" uri="{C3380CC4-5D6E-409C-BE32-E72D297353CC}">
                <c16:uniqueId val="{00000141-C1D8-4C53-B131-A40A451B3410}"/>
              </c:ext>
            </c:extLst>
          </c:dPt>
          <c:dPt>
            <c:idx val="168"/>
            <c:bubble3D val="0"/>
            <c:extLst>
              <c:ext xmlns:c16="http://schemas.microsoft.com/office/drawing/2014/chart" uri="{C3380CC4-5D6E-409C-BE32-E72D297353CC}">
                <c16:uniqueId val="{00000142-C1D8-4C53-B131-A40A451B3410}"/>
              </c:ext>
            </c:extLst>
          </c:dPt>
          <c:dPt>
            <c:idx val="169"/>
            <c:bubble3D val="0"/>
            <c:spPr>
              <a:solidFill>
                <a:srgbClr val="FF420E"/>
              </a:solidFill>
              <a:ln>
                <a:noFill/>
              </a:ln>
            </c:spPr>
            <c:extLst>
              <c:ext xmlns:c16="http://schemas.microsoft.com/office/drawing/2014/chart" uri="{C3380CC4-5D6E-409C-BE32-E72D297353CC}">
                <c16:uniqueId val="{00000144-C1D8-4C53-B131-A40A451B3410}"/>
              </c:ext>
            </c:extLst>
          </c:dPt>
          <c:dPt>
            <c:idx val="170"/>
            <c:bubble3D val="0"/>
            <c:spPr>
              <a:solidFill>
                <a:srgbClr val="FFD320"/>
              </a:solidFill>
              <a:ln>
                <a:noFill/>
              </a:ln>
            </c:spPr>
            <c:extLst>
              <c:ext xmlns:c16="http://schemas.microsoft.com/office/drawing/2014/chart" uri="{C3380CC4-5D6E-409C-BE32-E72D297353CC}">
                <c16:uniqueId val="{00000146-C1D8-4C53-B131-A40A451B3410}"/>
              </c:ext>
            </c:extLst>
          </c:dPt>
          <c:dPt>
            <c:idx val="171"/>
            <c:bubble3D val="0"/>
            <c:spPr>
              <a:solidFill>
                <a:srgbClr val="579D1C"/>
              </a:solidFill>
              <a:ln>
                <a:noFill/>
              </a:ln>
            </c:spPr>
            <c:extLst>
              <c:ext xmlns:c16="http://schemas.microsoft.com/office/drawing/2014/chart" uri="{C3380CC4-5D6E-409C-BE32-E72D297353CC}">
                <c16:uniqueId val="{00000148-C1D8-4C53-B131-A40A451B3410}"/>
              </c:ext>
            </c:extLst>
          </c:dPt>
          <c:dPt>
            <c:idx val="172"/>
            <c:bubble3D val="0"/>
            <c:spPr>
              <a:solidFill>
                <a:srgbClr val="7E0021"/>
              </a:solidFill>
              <a:ln>
                <a:noFill/>
              </a:ln>
            </c:spPr>
            <c:extLst>
              <c:ext xmlns:c16="http://schemas.microsoft.com/office/drawing/2014/chart" uri="{C3380CC4-5D6E-409C-BE32-E72D297353CC}">
                <c16:uniqueId val="{0000014A-C1D8-4C53-B131-A40A451B3410}"/>
              </c:ext>
            </c:extLst>
          </c:dPt>
          <c:dPt>
            <c:idx val="173"/>
            <c:bubble3D val="0"/>
            <c:spPr>
              <a:solidFill>
                <a:srgbClr val="83CAFF"/>
              </a:solidFill>
              <a:ln>
                <a:noFill/>
              </a:ln>
            </c:spPr>
            <c:extLst>
              <c:ext xmlns:c16="http://schemas.microsoft.com/office/drawing/2014/chart" uri="{C3380CC4-5D6E-409C-BE32-E72D297353CC}">
                <c16:uniqueId val="{0000014C-C1D8-4C53-B131-A40A451B3410}"/>
              </c:ext>
            </c:extLst>
          </c:dPt>
          <c:dPt>
            <c:idx val="174"/>
            <c:bubble3D val="0"/>
            <c:spPr>
              <a:solidFill>
                <a:srgbClr val="314004"/>
              </a:solidFill>
              <a:ln>
                <a:noFill/>
              </a:ln>
            </c:spPr>
            <c:extLst>
              <c:ext xmlns:c16="http://schemas.microsoft.com/office/drawing/2014/chart" uri="{C3380CC4-5D6E-409C-BE32-E72D297353CC}">
                <c16:uniqueId val="{0000014E-C1D8-4C53-B131-A40A451B3410}"/>
              </c:ext>
            </c:extLst>
          </c:dPt>
          <c:dPt>
            <c:idx val="175"/>
            <c:bubble3D val="0"/>
            <c:spPr>
              <a:solidFill>
                <a:srgbClr val="AECF00"/>
              </a:solidFill>
              <a:ln>
                <a:noFill/>
              </a:ln>
            </c:spPr>
            <c:extLst>
              <c:ext xmlns:c16="http://schemas.microsoft.com/office/drawing/2014/chart" uri="{C3380CC4-5D6E-409C-BE32-E72D297353CC}">
                <c16:uniqueId val="{00000150-C1D8-4C53-B131-A40A451B3410}"/>
              </c:ext>
            </c:extLst>
          </c:dPt>
          <c:dPt>
            <c:idx val="176"/>
            <c:bubble3D val="0"/>
            <c:spPr>
              <a:solidFill>
                <a:srgbClr val="4B1F6F"/>
              </a:solidFill>
              <a:ln>
                <a:noFill/>
              </a:ln>
            </c:spPr>
            <c:extLst>
              <c:ext xmlns:c16="http://schemas.microsoft.com/office/drawing/2014/chart" uri="{C3380CC4-5D6E-409C-BE32-E72D297353CC}">
                <c16:uniqueId val="{00000152-C1D8-4C53-B131-A40A451B3410}"/>
              </c:ext>
            </c:extLst>
          </c:dPt>
          <c:dPt>
            <c:idx val="177"/>
            <c:bubble3D val="0"/>
            <c:spPr>
              <a:solidFill>
                <a:srgbClr val="FF950E"/>
              </a:solidFill>
              <a:ln>
                <a:noFill/>
              </a:ln>
            </c:spPr>
            <c:extLst>
              <c:ext xmlns:c16="http://schemas.microsoft.com/office/drawing/2014/chart" uri="{C3380CC4-5D6E-409C-BE32-E72D297353CC}">
                <c16:uniqueId val="{00000154-C1D8-4C53-B131-A40A451B3410}"/>
              </c:ext>
            </c:extLst>
          </c:dPt>
          <c:dPt>
            <c:idx val="178"/>
            <c:bubble3D val="0"/>
            <c:spPr>
              <a:solidFill>
                <a:srgbClr val="C5000B"/>
              </a:solidFill>
              <a:ln>
                <a:noFill/>
              </a:ln>
            </c:spPr>
            <c:extLst>
              <c:ext xmlns:c16="http://schemas.microsoft.com/office/drawing/2014/chart" uri="{C3380CC4-5D6E-409C-BE32-E72D297353CC}">
                <c16:uniqueId val="{00000156-C1D8-4C53-B131-A40A451B3410}"/>
              </c:ext>
            </c:extLst>
          </c:dPt>
          <c:dPt>
            <c:idx val="179"/>
            <c:bubble3D val="0"/>
            <c:spPr>
              <a:solidFill>
                <a:srgbClr val="0084D1"/>
              </a:solidFill>
              <a:ln>
                <a:noFill/>
              </a:ln>
            </c:spPr>
            <c:extLst>
              <c:ext xmlns:c16="http://schemas.microsoft.com/office/drawing/2014/chart" uri="{C3380CC4-5D6E-409C-BE32-E72D297353CC}">
                <c16:uniqueId val="{00000158-C1D8-4C53-B131-A40A451B3410}"/>
              </c:ext>
            </c:extLst>
          </c:dPt>
          <c:dPt>
            <c:idx val="180"/>
            <c:bubble3D val="0"/>
            <c:extLst>
              <c:ext xmlns:c16="http://schemas.microsoft.com/office/drawing/2014/chart" uri="{C3380CC4-5D6E-409C-BE32-E72D297353CC}">
                <c16:uniqueId val="{00000159-C1D8-4C53-B131-A40A451B3410}"/>
              </c:ext>
            </c:extLst>
          </c:dPt>
          <c:dPt>
            <c:idx val="181"/>
            <c:bubble3D val="0"/>
            <c:spPr>
              <a:solidFill>
                <a:srgbClr val="FF420E"/>
              </a:solidFill>
              <a:ln>
                <a:noFill/>
              </a:ln>
            </c:spPr>
            <c:extLst>
              <c:ext xmlns:c16="http://schemas.microsoft.com/office/drawing/2014/chart" uri="{C3380CC4-5D6E-409C-BE32-E72D297353CC}">
                <c16:uniqueId val="{0000015B-C1D8-4C53-B131-A40A451B3410}"/>
              </c:ext>
            </c:extLst>
          </c:dPt>
          <c:dPt>
            <c:idx val="182"/>
            <c:bubble3D val="0"/>
            <c:spPr>
              <a:solidFill>
                <a:srgbClr val="FFD320"/>
              </a:solidFill>
              <a:ln>
                <a:noFill/>
              </a:ln>
            </c:spPr>
            <c:extLst>
              <c:ext xmlns:c16="http://schemas.microsoft.com/office/drawing/2014/chart" uri="{C3380CC4-5D6E-409C-BE32-E72D297353CC}">
                <c16:uniqueId val="{0000015D-C1D8-4C53-B131-A40A451B3410}"/>
              </c:ext>
            </c:extLst>
          </c:dPt>
          <c:dPt>
            <c:idx val="183"/>
            <c:bubble3D val="0"/>
            <c:spPr>
              <a:solidFill>
                <a:srgbClr val="579D1C"/>
              </a:solidFill>
              <a:ln>
                <a:noFill/>
              </a:ln>
            </c:spPr>
            <c:extLst>
              <c:ext xmlns:c16="http://schemas.microsoft.com/office/drawing/2014/chart" uri="{C3380CC4-5D6E-409C-BE32-E72D297353CC}">
                <c16:uniqueId val="{0000015F-C1D8-4C53-B131-A40A451B3410}"/>
              </c:ext>
            </c:extLst>
          </c:dPt>
          <c:dPt>
            <c:idx val="184"/>
            <c:bubble3D val="0"/>
            <c:spPr>
              <a:solidFill>
                <a:srgbClr val="7E0021"/>
              </a:solidFill>
              <a:ln>
                <a:noFill/>
              </a:ln>
            </c:spPr>
            <c:extLst>
              <c:ext xmlns:c16="http://schemas.microsoft.com/office/drawing/2014/chart" uri="{C3380CC4-5D6E-409C-BE32-E72D297353CC}">
                <c16:uniqueId val="{00000161-C1D8-4C53-B131-A40A451B3410}"/>
              </c:ext>
            </c:extLst>
          </c:dPt>
          <c:dPt>
            <c:idx val="185"/>
            <c:bubble3D val="0"/>
            <c:spPr>
              <a:solidFill>
                <a:srgbClr val="83CAFF"/>
              </a:solidFill>
              <a:ln>
                <a:noFill/>
              </a:ln>
            </c:spPr>
            <c:extLst>
              <c:ext xmlns:c16="http://schemas.microsoft.com/office/drawing/2014/chart" uri="{C3380CC4-5D6E-409C-BE32-E72D297353CC}">
                <c16:uniqueId val="{00000163-C1D8-4C53-B131-A40A451B3410}"/>
              </c:ext>
            </c:extLst>
          </c:dPt>
          <c:dPt>
            <c:idx val="186"/>
            <c:bubble3D val="0"/>
            <c:spPr>
              <a:solidFill>
                <a:srgbClr val="314004"/>
              </a:solidFill>
              <a:ln>
                <a:noFill/>
              </a:ln>
            </c:spPr>
            <c:extLst>
              <c:ext xmlns:c16="http://schemas.microsoft.com/office/drawing/2014/chart" uri="{C3380CC4-5D6E-409C-BE32-E72D297353CC}">
                <c16:uniqueId val="{00000165-C1D8-4C53-B131-A40A451B3410}"/>
              </c:ext>
            </c:extLst>
          </c:dPt>
          <c:dPt>
            <c:idx val="187"/>
            <c:bubble3D val="0"/>
            <c:spPr>
              <a:solidFill>
                <a:srgbClr val="AECF00"/>
              </a:solidFill>
              <a:ln>
                <a:noFill/>
              </a:ln>
            </c:spPr>
            <c:extLst>
              <c:ext xmlns:c16="http://schemas.microsoft.com/office/drawing/2014/chart" uri="{C3380CC4-5D6E-409C-BE32-E72D297353CC}">
                <c16:uniqueId val="{00000167-C1D8-4C53-B131-A40A451B3410}"/>
              </c:ext>
            </c:extLst>
          </c:dPt>
          <c:dPt>
            <c:idx val="188"/>
            <c:bubble3D val="0"/>
            <c:spPr>
              <a:solidFill>
                <a:srgbClr val="4B1F6F"/>
              </a:solidFill>
              <a:ln>
                <a:noFill/>
              </a:ln>
            </c:spPr>
            <c:extLst>
              <c:ext xmlns:c16="http://schemas.microsoft.com/office/drawing/2014/chart" uri="{C3380CC4-5D6E-409C-BE32-E72D297353CC}">
                <c16:uniqueId val="{00000169-C1D8-4C53-B131-A40A451B3410}"/>
              </c:ext>
            </c:extLst>
          </c:dPt>
          <c:dLbls>
            <c:spPr>
              <a:noFill/>
              <a:ln>
                <a:noFill/>
              </a:ln>
              <a:effectLst/>
            </c:spPr>
            <c:dLblPos val="bestFit"/>
            <c:showLegendKey val="0"/>
            <c:showVal val="0"/>
            <c:showCatName val="0"/>
            <c:showSerName val="0"/>
            <c:showPercent val="0"/>
            <c:showBubbleSize val="1"/>
            <c:showLeaderLines val="0"/>
            <c:extLst>
              <c:ext xmlns:c15="http://schemas.microsoft.com/office/drawing/2012/chart" uri="{CE6537A1-D6FC-4f65-9D91-7224C49458BB}"/>
            </c:extLst>
          </c:dLbls>
          <c:cat>
            <c:numRef>
              <c:f>'[1]SaiBol_Alu_subfamily_count2_8-2'!$A$3:$A$191</c:f>
              <c:numCache>
                <c:formatCode>General</c:formatCode>
                <c:ptCount val="1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numCache>
            </c:numRef>
          </c:cat>
          <c:val>
            <c:numRef>
              <c:f>'[1]SaiBol_Alu_subfamily_count2_8-2'!$B$3:$B$191</c:f>
              <c:numCache>
                <c:formatCode>General</c:formatCode>
                <c:ptCount val="1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numCache>
            </c:numRef>
          </c:val>
          <c:extLst>
            <c:ext xmlns:c16="http://schemas.microsoft.com/office/drawing/2014/chart" uri="{C3380CC4-5D6E-409C-BE32-E72D297353CC}">
              <c16:uniqueId val="{0000016A-C1D8-4C53-B131-A40A451B3410}"/>
            </c:ext>
          </c:extLst>
        </c:ser>
        <c:dLbls>
          <c:showLegendKey val="0"/>
          <c:showVal val="0"/>
          <c:showCatName val="0"/>
          <c:showSerName val="0"/>
          <c:showPercent val="0"/>
          <c:showBubbleSize val="0"/>
          <c:showLeaderLines val="0"/>
        </c:dLbls>
        <c:firstSliceAng val="0"/>
      </c:pieChart>
      <c:spPr>
        <a:noFill/>
        <a:ln>
          <a:solidFill>
            <a:srgbClr val="B3B3B3"/>
          </a:solid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247650</xdr:colOff>
      <xdr:row>1</xdr:row>
      <xdr:rowOff>19051</xdr:rowOff>
    </xdr:from>
    <xdr:to>
      <xdr:col>10</xdr:col>
      <xdr:colOff>114300</xdr:colOff>
      <xdr:row>9</xdr:row>
      <xdr:rowOff>57151</xdr:rowOff>
    </xdr:to>
    <xdr:sp macro="" textlink="">
      <xdr:nvSpPr>
        <xdr:cNvPr id="2" name="TextBox 1">
          <a:extLst>
            <a:ext uri="{FF2B5EF4-FFF2-40B4-BE49-F238E27FC236}">
              <a16:creationId xmlns:a16="http://schemas.microsoft.com/office/drawing/2014/main" id="{C7239BBA-99F3-4867-B7F2-555CA294F196}"/>
            </a:ext>
          </a:extLst>
        </xdr:cNvPr>
        <xdr:cNvSpPr txBox="1"/>
      </xdr:nvSpPr>
      <xdr:spPr>
        <a:xfrm>
          <a:off x="3419475" y="209551"/>
          <a:ext cx="413385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Table S1. </a:t>
          </a:r>
          <a:r>
            <a:rPr lang="en-US" sz="1200">
              <a:solidFill>
                <a:schemeClr val="dk1"/>
              </a:solidFill>
              <a:effectLst/>
              <a:latin typeface="Times New Roman" panose="02020603050405020304" pitchFamily="18" charset="0"/>
              <a:ea typeface="+mn-ea"/>
              <a:cs typeface="Times New Roman" panose="02020603050405020304" pitchFamily="18" charset="0"/>
            </a:rPr>
            <a:t>RepeatMasker summary and removal of subfamily duplicates. Grey highlights RepBase (Jurka et al. 2005) or Ray and Batzer 2005 subfamilies; green, purple, blue and orange highlight the lineage-specific subfamilies from the marmoset, squirrel monkey, owl monkey and capuchin monkey genomes, respectively. Red highlighted subfamilies have been removed as duplicates.</a:t>
          </a:r>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634320</xdr:colOff>
      <xdr:row>174</xdr:row>
      <xdr:rowOff>87480</xdr:rowOff>
    </xdr:from>
    <xdr:ext cx="138075" cy="8640"/>
    <xdr:graphicFrame macro="">
      <xdr:nvGraphicFramePr>
        <xdr:cNvPr id="3" name="Chart 2">
          <a:extLst>
            <a:ext uri="{FF2B5EF4-FFF2-40B4-BE49-F238E27FC236}">
              <a16:creationId xmlns:a16="http://schemas.microsoft.com/office/drawing/2014/main" id="{D8B7DFDA-FAEC-4AB5-8605-8D796A54F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9</xdr:col>
      <xdr:colOff>0</xdr:colOff>
      <xdr:row>13</xdr:row>
      <xdr:rowOff>95250</xdr:rowOff>
    </xdr:from>
    <xdr:to>
      <xdr:col>13</xdr:col>
      <xdr:colOff>638175</xdr:colOff>
      <xdr:row>15</xdr:row>
      <xdr:rowOff>38100</xdr:rowOff>
    </xdr:to>
    <xdr:sp macro="" textlink="">
      <xdr:nvSpPr>
        <xdr:cNvPr id="5" name="TextBox 4">
          <a:extLst>
            <a:ext uri="{FF2B5EF4-FFF2-40B4-BE49-F238E27FC236}">
              <a16:creationId xmlns:a16="http://schemas.microsoft.com/office/drawing/2014/main" id="{EA7F6B89-C6BD-4229-BD7B-6EB65689E65B}"/>
            </a:ext>
          </a:extLst>
        </xdr:cNvPr>
        <xdr:cNvSpPr txBox="1"/>
      </xdr:nvSpPr>
      <xdr:spPr>
        <a:xfrm>
          <a:off x="609600" y="2571750"/>
          <a:ext cx="660082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This table is the summary of Table S3.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600076</xdr:colOff>
      <xdr:row>53</xdr:row>
      <xdr:rowOff>152400</xdr:rowOff>
    </xdr:from>
    <xdr:to>
      <xdr:col>13</xdr:col>
      <xdr:colOff>371476</xdr:colOff>
      <xdr:row>60</xdr:row>
      <xdr:rowOff>95250</xdr:rowOff>
    </xdr:to>
    <xdr:sp macro="" textlink="">
      <xdr:nvSpPr>
        <xdr:cNvPr id="3" name="TextBox 2">
          <a:extLst>
            <a:ext uri="{FF2B5EF4-FFF2-40B4-BE49-F238E27FC236}">
              <a16:creationId xmlns:a16="http://schemas.microsoft.com/office/drawing/2014/main" id="{3530BCC7-64AE-4F03-BE7E-1B1233D578CB}"/>
            </a:ext>
          </a:extLst>
        </xdr:cNvPr>
        <xdr:cNvSpPr txBox="1"/>
      </xdr:nvSpPr>
      <xdr:spPr>
        <a:xfrm>
          <a:off x="1209676" y="10325100"/>
          <a:ext cx="70866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Figure S1. Lineage specific </a:t>
          </a:r>
          <a:r>
            <a:rPr lang="en-US" sz="1200" i="1">
              <a:latin typeface="Times New Roman" panose="02020603050405020304" pitchFamily="18" charset="0"/>
              <a:cs typeface="Times New Roman" panose="02020603050405020304" pitchFamily="18" charset="0"/>
            </a:rPr>
            <a:t>Alu</a:t>
          </a:r>
          <a:r>
            <a:rPr lang="en-US" sz="1200">
              <a:latin typeface="Times New Roman" panose="02020603050405020304" pitchFamily="18" charset="0"/>
              <a:cs typeface="Times New Roman" panose="02020603050405020304" pitchFamily="18" charset="0"/>
            </a:rPr>
            <a:t> elements by subfamily,</a:t>
          </a:r>
          <a:r>
            <a:rPr lang="en-US" sz="1200" baseline="0">
              <a:latin typeface="Times New Roman" panose="02020603050405020304" pitchFamily="18" charset="0"/>
              <a:cs typeface="Times New Roman" panose="02020603050405020304" pitchFamily="18" charset="0"/>
            </a:rPr>
            <a:t> as compared to the other three genomes. This chart is based on data obtained from Table S4 and the assembled framework of 189 </a:t>
          </a:r>
          <a:r>
            <a:rPr lang="en-US" sz="1200" i="1" baseline="0">
              <a:latin typeface="Times New Roman" panose="02020603050405020304" pitchFamily="18" charset="0"/>
              <a:cs typeface="Times New Roman" panose="02020603050405020304" pitchFamily="18" charset="0"/>
            </a:rPr>
            <a:t>Alu </a:t>
          </a:r>
          <a:r>
            <a:rPr lang="en-US" sz="1200" baseline="0">
              <a:latin typeface="Times New Roman" panose="02020603050405020304" pitchFamily="18" charset="0"/>
              <a:cs typeface="Times New Roman" panose="02020603050405020304" pitchFamily="18" charset="0"/>
            </a:rPr>
            <a:t>subfamilies from four platyrrhine genomes.A) Includes all subfamiles and illustrates that </a:t>
          </a:r>
          <a:r>
            <a:rPr lang="en-US" sz="1200" i="1" baseline="0">
              <a:latin typeface="Times New Roman" panose="02020603050405020304" pitchFamily="18" charset="0"/>
              <a:cs typeface="Times New Roman" panose="02020603050405020304" pitchFamily="18" charset="0"/>
            </a:rPr>
            <a:t>Alu</a:t>
          </a:r>
          <a:r>
            <a:rPr lang="en-US" sz="1200" baseline="0">
              <a:latin typeface="Times New Roman" panose="02020603050405020304" pitchFamily="18" charset="0"/>
              <a:cs typeface="Times New Roman" panose="02020603050405020304" pitchFamily="18" charset="0"/>
            </a:rPr>
            <a:t>Ta15 and its derivatives make up the vast majority of lineage specifici </a:t>
          </a:r>
          <a:r>
            <a:rPr lang="en-US" sz="1200" i="1" baseline="0">
              <a:latin typeface="Times New Roman" panose="02020603050405020304" pitchFamily="18" charset="0"/>
              <a:cs typeface="Times New Roman" panose="02020603050405020304" pitchFamily="18" charset="0"/>
            </a:rPr>
            <a:t>Alu</a:t>
          </a:r>
          <a:r>
            <a:rPr lang="en-US" sz="1200" baseline="0">
              <a:latin typeface="Times New Roman" panose="02020603050405020304" pitchFamily="18" charset="0"/>
              <a:cs typeface="Times New Roman" panose="02020603050405020304" pitchFamily="18" charset="0"/>
            </a:rPr>
            <a:t> insertions in these four genomes. B) Same data from Table S4 is used but only the oldest subfamilies are graphed, with Ta10 and Ta15 omitted, to better visualize the contributions of these lesser represented lineage specific subfamilies. </a:t>
          </a:r>
          <a:endParaRPr lang="en-US" sz="1200">
            <a:latin typeface="Times New Roman" panose="02020603050405020304" pitchFamily="18" charset="0"/>
            <a:cs typeface="Times New Roman" panose="02020603050405020304" pitchFamily="18" charset="0"/>
          </a:endParaRPr>
        </a:p>
      </xdr:txBody>
    </xdr:sp>
    <xdr:clientData/>
  </xdr:twoCellAnchor>
  <xdr:twoCellAnchor editAs="oneCell">
    <xdr:from>
      <xdr:col>2</xdr:col>
      <xdr:colOff>0</xdr:colOff>
      <xdr:row>27</xdr:row>
      <xdr:rowOff>161925</xdr:rowOff>
    </xdr:from>
    <xdr:to>
      <xdr:col>13</xdr:col>
      <xdr:colOff>0</xdr:colOff>
      <xdr:row>53</xdr:row>
      <xdr:rowOff>43341</xdr:rowOff>
    </xdr:to>
    <xdr:pic>
      <xdr:nvPicPr>
        <xdr:cNvPr id="2" name="Picture 1">
          <a:extLst>
            <a:ext uri="{FF2B5EF4-FFF2-40B4-BE49-F238E27FC236}">
              <a16:creationId xmlns:a16="http://schemas.microsoft.com/office/drawing/2014/main" id="{A8C894CD-7A9D-40A7-B239-B78F7BF47DC7}"/>
            </a:ext>
          </a:extLst>
        </xdr:cNvPr>
        <xdr:cNvPicPr>
          <a:picLocks noChangeAspect="1"/>
        </xdr:cNvPicPr>
      </xdr:nvPicPr>
      <xdr:blipFill>
        <a:blip xmlns:r="http://schemas.openxmlformats.org/officeDocument/2006/relationships" r:embed="rId1"/>
        <a:stretch>
          <a:fillRect/>
        </a:stretch>
      </xdr:blipFill>
      <xdr:spPr>
        <a:xfrm>
          <a:off x="1219200" y="5343525"/>
          <a:ext cx="6705600" cy="4872516"/>
        </a:xfrm>
        <a:prstGeom prst="rect">
          <a:avLst/>
        </a:prstGeom>
      </xdr:spPr>
    </xdr:pic>
    <xdr:clientData/>
  </xdr:twoCellAnchor>
  <xdr:twoCellAnchor editAs="oneCell">
    <xdr:from>
      <xdr:col>2</xdr:col>
      <xdr:colOff>0</xdr:colOff>
      <xdr:row>2</xdr:row>
      <xdr:rowOff>0</xdr:rowOff>
    </xdr:from>
    <xdr:to>
      <xdr:col>13</xdr:col>
      <xdr:colOff>0</xdr:colOff>
      <xdr:row>27</xdr:row>
      <xdr:rowOff>67204</xdr:rowOff>
    </xdr:to>
    <xdr:pic>
      <xdr:nvPicPr>
        <xdr:cNvPr id="5" name="Picture 4">
          <a:extLst>
            <a:ext uri="{FF2B5EF4-FFF2-40B4-BE49-F238E27FC236}">
              <a16:creationId xmlns:a16="http://schemas.microsoft.com/office/drawing/2014/main" id="{4444C6D4-F946-4594-99A4-512C47B39BF1}"/>
            </a:ext>
          </a:extLst>
        </xdr:cNvPr>
        <xdr:cNvPicPr>
          <a:picLocks noChangeAspect="1"/>
        </xdr:cNvPicPr>
      </xdr:nvPicPr>
      <xdr:blipFill>
        <a:blip xmlns:r="http://schemas.openxmlformats.org/officeDocument/2006/relationships" r:embed="rId2"/>
        <a:stretch>
          <a:fillRect/>
        </a:stretch>
      </xdr:blipFill>
      <xdr:spPr>
        <a:xfrm>
          <a:off x="1219200" y="381000"/>
          <a:ext cx="6705600" cy="4867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aiBol_Alu_subfamily_count2_8-26-1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Bol_Alu_subfamily_count2_8-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93DA-FD30-4529-8929-CE35B4C94C2C}">
  <dimension ref="B2:C199"/>
  <sheetViews>
    <sheetView workbookViewId="0">
      <selection activeCell="G14" sqref="G14"/>
    </sheetView>
  </sheetViews>
  <sheetFormatPr defaultRowHeight="15" x14ac:dyDescent="0.25"/>
  <cols>
    <col min="2" max="2" width="17.5703125" bestFit="1" customWidth="1"/>
    <col min="3" max="3" width="20.85546875" bestFit="1" customWidth="1"/>
  </cols>
  <sheetData>
    <row r="2" spans="2:3" x14ac:dyDescent="0.25">
      <c r="B2" s="1" t="s">
        <v>0</v>
      </c>
      <c r="C2" s="1" t="s">
        <v>1</v>
      </c>
    </row>
    <row r="3" spans="2:3" x14ac:dyDescent="0.25">
      <c r="B3" s="2" t="s">
        <v>2</v>
      </c>
      <c r="C3" s="3" t="s">
        <v>3</v>
      </c>
    </row>
    <row r="4" spans="2:3" x14ac:dyDescent="0.25">
      <c r="B4" s="4" t="s">
        <v>4</v>
      </c>
      <c r="C4" s="3" t="s">
        <v>3</v>
      </c>
    </row>
    <row r="5" spans="2:3" x14ac:dyDescent="0.25">
      <c r="B5" s="4" t="s">
        <v>5</v>
      </c>
      <c r="C5" s="3" t="s">
        <v>3</v>
      </c>
    </row>
    <row r="6" spans="2:3" x14ac:dyDescent="0.25">
      <c r="B6" s="4" t="s">
        <v>6</v>
      </c>
      <c r="C6" s="3" t="s">
        <v>3</v>
      </c>
    </row>
    <row r="7" spans="2:3" x14ac:dyDescent="0.25">
      <c r="B7" s="4" t="s">
        <v>7</v>
      </c>
      <c r="C7" s="3" t="s">
        <v>3</v>
      </c>
    </row>
    <row r="8" spans="2:3" x14ac:dyDescent="0.25">
      <c r="B8" s="4" t="s">
        <v>8</v>
      </c>
      <c r="C8" s="3" t="s">
        <v>3</v>
      </c>
    </row>
    <row r="9" spans="2:3" x14ac:dyDescent="0.25">
      <c r="B9" s="4" t="s">
        <v>9</v>
      </c>
      <c r="C9" s="3" t="s">
        <v>3</v>
      </c>
    </row>
    <row r="10" spans="2:3" x14ac:dyDescent="0.25">
      <c r="B10" s="4" t="s">
        <v>10</v>
      </c>
      <c r="C10" s="3" t="s">
        <v>3</v>
      </c>
    </row>
    <row r="11" spans="2:3" x14ac:dyDescent="0.25">
      <c r="B11" s="4" t="s">
        <v>11</v>
      </c>
      <c r="C11" s="3" t="s">
        <v>3</v>
      </c>
    </row>
    <row r="12" spans="2:3" x14ac:dyDescent="0.25">
      <c r="B12" s="2" t="s">
        <v>12</v>
      </c>
      <c r="C12" s="3" t="s">
        <v>13</v>
      </c>
    </row>
    <row r="13" spans="2:3" x14ac:dyDescent="0.25">
      <c r="B13" s="4" t="s">
        <v>14</v>
      </c>
      <c r="C13" s="3" t="s">
        <v>13</v>
      </c>
    </row>
    <row r="14" spans="2:3" x14ac:dyDescent="0.25">
      <c r="B14" s="4" t="s">
        <v>15</v>
      </c>
      <c r="C14" s="3" t="s">
        <v>13</v>
      </c>
    </row>
    <row r="15" spans="2:3" x14ac:dyDescent="0.25">
      <c r="B15" s="4" t="s">
        <v>16</v>
      </c>
      <c r="C15" s="3" t="s">
        <v>13</v>
      </c>
    </row>
    <row r="16" spans="2:3" x14ac:dyDescent="0.25">
      <c r="B16" s="4" t="s">
        <v>17</v>
      </c>
      <c r="C16" s="3" t="s">
        <v>13</v>
      </c>
    </row>
    <row r="17" spans="2:3" x14ac:dyDescent="0.25">
      <c r="B17" s="2" t="s">
        <v>18</v>
      </c>
      <c r="C17" s="3" t="s">
        <v>19</v>
      </c>
    </row>
    <row r="18" spans="2:3" x14ac:dyDescent="0.25">
      <c r="B18" s="4" t="s">
        <v>20</v>
      </c>
      <c r="C18" s="3" t="s">
        <v>19</v>
      </c>
    </row>
    <row r="19" spans="2:3" x14ac:dyDescent="0.25">
      <c r="B19" s="4" t="s">
        <v>21</v>
      </c>
      <c r="C19" s="3" t="s">
        <v>19</v>
      </c>
    </row>
    <row r="20" spans="2:3" x14ac:dyDescent="0.25">
      <c r="B20" s="4" t="s">
        <v>22</v>
      </c>
      <c r="C20" s="3" t="s">
        <v>19</v>
      </c>
    </row>
    <row r="21" spans="2:3" x14ac:dyDescent="0.25">
      <c r="B21" s="4" t="s">
        <v>23</v>
      </c>
      <c r="C21" s="3" t="s">
        <v>19</v>
      </c>
    </row>
    <row r="22" spans="2:3" x14ac:dyDescent="0.25">
      <c r="B22" s="4" t="s">
        <v>24</v>
      </c>
      <c r="C22" s="3" t="s">
        <v>19</v>
      </c>
    </row>
    <row r="23" spans="2:3" x14ac:dyDescent="0.25">
      <c r="B23" s="4" t="s">
        <v>25</v>
      </c>
      <c r="C23" s="3" t="s">
        <v>19</v>
      </c>
    </row>
    <row r="24" spans="2:3" x14ac:dyDescent="0.25">
      <c r="B24" s="4" t="s">
        <v>26</v>
      </c>
      <c r="C24" s="3" t="s">
        <v>19</v>
      </c>
    </row>
    <row r="25" spans="2:3" x14ac:dyDescent="0.25">
      <c r="B25" s="4" t="s">
        <v>27</v>
      </c>
      <c r="C25" s="3" t="s">
        <v>19</v>
      </c>
    </row>
    <row r="26" spans="2:3" x14ac:dyDescent="0.25">
      <c r="B26" s="4" t="s">
        <v>28</v>
      </c>
      <c r="C26" s="3" t="s">
        <v>19</v>
      </c>
    </row>
    <row r="27" spans="2:3" x14ac:dyDescent="0.25">
      <c r="B27" s="4" t="s">
        <v>29</v>
      </c>
      <c r="C27" s="3" t="s">
        <v>19</v>
      </c>
    </row>
    <row r="28" spans="2:3" x14ac:dyDescent="0.25">
      <c r="B28" s="2" t="s">
        <v>30</v>
      </c>
      <c r="C28" s="3" t="s">
        <v>31</v>
      </c>
    </row>
    <row r="29" spans="2:3" x14ac:dyDescent="0.25">
      <c r="B29" s="2" t="s">
        <v>32</v>
      </c>
      <c r="C29" s="3" t="s">
        <v>33</v>
      </c>
    </row>
    <row r="30" spans="2:3" x14ac:dyDescent="0.25">
      <c r="B30" s="5" t="s">
        <v>34</v>
      </c>
      <c r="C30" s="3" t="s">
        <v>33</v>
      </c>
    </row>
    <row r="31" spans="2:3" x14ac:dyDescent="0.25">
      <c r="B31" s="5" t="s">
        <v>35</v>
      </c>
      <c r="C31" s="3" t="s">
        <v>33</v>
      </c>
    </row>
    <row r="32" spans="2:3" x14ac:dyDescent="0.25">
      <c r="B32" s="5" t="s">
        <v>36</v>
      </c>
      <c r="C32" s="3" t="s">
        <v>33</v>
      </c>
    </row>
    <row r="33" spans="2:3" x14ac:dyDescent="0.25">
      <c r="B33" s="5" t="s">
        <v>37</v>
      </c>
      <c r="C33" s="3" t="s">
        <v>33</v>
      </c>
    </row>
    <row r="34" spans="2:3" x14ac:dyDescent="0.25">
      <c r="B34" s="6" t="s">
        <v>38</v>
      </c>
      <c r="C34" s="3" t="s">
        <v>33</v>
      </c>
    </row>
    <row r="35" spans="2:3" x14ac:dyDescent="0.25">
      <c r="B35" s="6" t="s">
        <v>39</v>
      </c>
      <c r="C35" s="3" t="s">
        <v>33</v>
      </c>
    </row>
    <row r="36" spans="2:3" x14ac:dyDescent="0.25">
      <c r="B36" s="6" t="s">
        <v>40</v>
      </c>
      <c r="C36" s="3" t="s">
        <v>33</v>
      </c>
    </row>
    <row r="37" spans="2:3" x14ac:dyDescent="0.25">
      <c r="B37" s="7" t="s">
        <v>41</v>
      </c>
      <c r="C37" s="3" t="s">
        <v>33</v>
      </c>
    </row>
    <row r="38" spans="2:3" x14ac:dyDescent="0.25">
      <c r="B38" s="7" t="s">
        <v>42</v>
      </c>
      <c r="C38" s="3" t="s">
        <v>33</v>
      </c>
    </row>
    <row r="39" spans="2:3" x14ac:dyDescent="0.25">
      <c r="B39" s="7" t="s">
        <v>43</v>
      </c>
      <c r="C39" s="3" t="s">
        <v>33</v>
      </c>
    </row>
    <row r="40" spans="2:3" x14ac:dyDescent="0.25">
      <c r="B40" s="7" t="s">
        <v>44</v>
      </c>
      <c r="C40" s="3" t="s">
        <v>33</v>
      </c>
    </row>
    <row r="41" spans="2:3" x14ac:dyDescent="0.25">
      <c r="B41" s="7" t="s">
        <v>45</v>
      </c>
      <c r="C41" s="3" t="s">
        <v>33</v>
      </c>
    </row>
    <row r="42" spans="2:3" x14ac:dyDescent="0.25">
      <c r="B42" s="7" t="s">
        <v>46</v>
      </c>
      <c r="C42" s="3" t="s">
        <v>33</v>
      </c>
    </row>
    <row r="43" spans="2:3" x14ac:dyDescent="0.25">
      <c r="B43" s="7" t="s">
        <v>47</v>
      </c>
      <c r="C43" s="3" t="s">
        <v>33</v>
      </c>
    </row>
    <row r="44" spans="2:3" x14ac:dyDescent="0.25">
      <c r="B44" s="7" t="s">
        <v>48</v>
      </c>
      <c r="C44" s="3" t="s">
        <v>33</v>
      </c>
    </row>
    <row r="45" spans="2:3" x14ac:dyDescent="0.25">
      <c r="B45" s="4" t="s">
        <v>49</v>
      </c>
      <c r="C45" s="3" t="s">
        <v>33</v>
      </c>
    </row>
    <row r="46" spans="2:3" x14ac:dyDescent="0.25">
      <c r="B46" s="4" t="s">
        <v>50</v>
      </c>
      <c r="C46" s="3" t="s">
        <v>33</v>
      </c>
    </row>
    <row r="47" spans="2:3" x14ac:dyDescent="0.25">
      <c r="B47" s="4" t="s">
        <v>51</v>
      </c>
      <c r="C47" s="3" t="s">
        <v>33</v>
      </c>
    </row>
    <row r="48" spans="2:3" x14ac:dyDescent="0.25">
      <c r="B48" s="4" t="s">
        <v>52</v>
      </c>
      <c r="C48" s="3" t="s">
        <v>33</v>
      </c>
    </row>
    <row r="49" spans="2:3" x14ac:dyDescent="0.25">
      <c r="B49" s="4" t="s">
        <v>53</v>
      </c>
      <c r="C49" s="3" t="s">
        <v>33</v>
      </c>
    </row>
    <row r="50" spans="2:3" x14ac:dyDescent="0.25">
      <c r="B50" s="4" t="s">
        <v>54</v>
      </c>
      <c r="C50" s="3" t="s">
        <v>33</v>
      </c>
    </row>
    <row r="51" spans="2:3" x14ac:dyDescent="0.25">
      <c r="B51" s="4" t="s">
        <v>55</v>
      </c>
      <c r="C51" s="3" t="s">
        <v>33</v>
      </c>
    </row>
    <row r="52" spans="2:3" x14ac:dyDescent="0.25">
      <c r="B52" s="2" t="s">
        <v>56</v>
      </c>
      <c r="C52" s="3" t="s">
        <v>57</v>
      </c>
    </row>
    <row r="53" spans="2:3" x14ac:dyDescent="0.25">
      <c r="B53" s="2" t="s">
        <v>58</v>
      </c>
      <c r="C53" s="3" t="s">
        <v>59</v>
      </c>
    </row>
    <row r="54" spans="2:3" x14ac:dyDescent="0.25">
      <c r="B54" s="4" t="s">
        <v>60</v>
      </c>
      <c r="C54" s="3" t="s">
        <v>59</v>
      </c>
    </row>
    <row r="55" spans="2:3" x14ac:dyDescent="0.25">
      <c r="B55" s="2" t="s">
        <v>61</v>
      </c>
      <c r="C55" s="3" t="s">
        <v>62</v>
      </c>
    </row>
    <row r="56" spans="2:3" x14ac:dyDescent="0.25">
      <c r="B56" s="5" t="s">
        <v>63</v>
      </c>
      <c r="C56" s="3" t="s">
        <v>62</v>
      </c>
    </row>
    <row r="57" spans="2:3" x14ac:dyDescent="0.25">
      <c r="B57" s="7" t="s">
        <v>64</v>
      </c>
      <c r="C57" s="3" t="s">
        <v>62</v>
      </c>
    </row>
    <row r="58" spans="2:3" x14ac:dyDescent="0.25">
      <c r="B58" s="4" t="s">
        <v>65</v>
      </c>
      <c r="C58" s="3" t="s">
        <v>62</v>
      </c>
    </row>
    <row r="59" spans="2:3" x14ac:dyDescent="0.25">
      <c r="B59" s="4" t="s">
        <v>66</v>
      </c>
      <c r="C59" s="3" t="s">
        <v>62</v>
      </c>
    </row>
    <row r="60" spans="2:3" x14ac:dyDescent="0.25">
      <c r="B60" s="2" t="s">
        <v>67</v>
      </c>
      <c r="C60" s="3" t="s">
        <v>68</v>
      </c>
    </row>
    <row r="61" spans="2:3" x14ac:dyDescent="0.25">
      <c r="B61" s="5" t="s">
        <v>69</v>
      </c>
      <c r="C61" s="3" t="s">
        <v>68</v>
      </c>
    </row>
    <row r="62" spans="2:3" x14ac:dyDescent="0.25">
      <c r="B62" s="7" t="s">
        <v>70</v>
      </c>
      <c r="C62" s="3" t="s">
        <v>68</v>
      </c>
    </row>
    <row r="63" spans="2:3" x14ac:dyDescent="0.25">
      <c r="B63" s="2" t="s">
        <v>71</v>
      </c>
      <c r="C63" s="3" t="s">
        <v>72</v>
      </c>
    </row>
    <row r="64" spans="2:3" x14ac:dyDescent="0.25">
      <c r="B64" s="4" t="s">
        <v>73</v>
      </c>
      <c r="C64" s="3" t="s">
        <v>72</v>
      </c>
    </row>
    <row r="65" spans="2:3" x14ac:dyDescent="0.25">
      <c r="B65" s="4" t="s">
        <v>74</v>
      </c>
      <c r="C65" s="3" t="s">
        <v>72</v>
      </c>
    </row>
    <row r="66" spans="2:3" x14ac:dyDescent="0.25">
      <c r="B66" s="2" t="s">
        <v>75</v>
      </c>
      <c r="C66" s="3" t="s">
        <v>76</v>
      </c>
    </row>
    <row r="67" spans="2:3" x14ac:dyDescent="0.25">
      <c r="B67" s="4" t="s">
        <v>77</v>
      </c>
      <c r="C67" s="3" t="s">
        <v>76</v>
      </c>
    </row>
    <row r="68" spans="2:3" x14ac:dyDescent="0.25">
      <c r="B68" s="4" t="s">
        <v>78</v>
      </c>
      <c r="C68" s="3" t="s">
        <v>76</v>
      </c>
    </row>
    <row r="69" spans="2:3" x14ac:dyDescent="0.25">
      <c r="B69" s="2" t="s">
        <v>79</v>
      </c>
      <c r="C69" s="3" t="s">
        <v>80</v>
      </c>
    </row>
    <row r="70" spans="2:3" x14ac:dyDescent="0.25">
      <c r="B70" s="4" t="s">
        <v>81</v>
      </c>
      <c r="C70" s="3" t="s">
        <v>80</v>
      </c>
    </row>
    <row r="71" spans="2:3" x14ac:dyDescent="0.25">
      <c r="B71" s="2" t="s">
        <v>82</v>
      </c>
      <c r="C71" s="3" t="s">
        <v>83</v>
      </c>
    </row>
    <row r="72" spans="2:3" x14ac:dyDescent="0.25">
      <c r="B72" s="2" t="s">
        <v>84</v>
      </c>
      <c r="C72" s="3" t="s">
        <v>85</v>
      </c>
    </row>
    <row r="73" spans="2:3" x14ac:dyDescent="0.25">
      <c r="B73" s="4" t="s">
        <v>86</v>
      </c>
      <c r="C73" s="3" t="s">
        <v>85</v>
      </c>
    </row>
    <row r="74" spans="2:3" x14ac:dyDescent="0.25">
      <c r="B74" s="4" t="s">
        <v>87</v>
      </c>
      <c r="C74" s="3" t="s">
        <v>85</v>
      </c>
    </row>
    <row r="75" spans="2:3" x14ac:dyDescent="0.25">
      <c r="B75" s="4" t="s">
        <v>88</v>
      </c>
      <c r="C75" s="3" t="s">
        <v>85</v>
      </c>
    </row>
    <row r="76" spans="2:3" x14ac:dyDescent="0.25">
      <c r="B76" s="4" t="s">
        <v>89</v>
      </c>
      <c r="C76" s="3" t="s">
        <v>85</v>
      </c>
    </row>
    <row r="77" spans="2:3" x14ac:dyDescent="0.25">
      <c r="B77" s="4" t="s">
        <v>90</v>
      </c>
      <c r="C77" s="3" t="s">
        <v>85</v>
      </c>
    </row>
    <row r="78" spans="2:3" x14ac:dyDescent="0.25">
      <c r="B78" s="2" t="s">
        <v>91</v>
      </c>
      <c r="C78" s="3" t="s">
        <v>92</v>
      </c>
    </row>
    <row r="79" spans="2:3" x14ac:dyDescent="0.25">
      <c r="B79" s="2" t="s">
        <v>93</v>
      </c>
      <c r="C79" s="3" t="s">
        <v>94</v>
      </c>
    </row>
    <row r="80" spans="2:3" x14ac:dyDescent="0.25">
      <c r="B80" s="4" t="s">
        <v>95</v>
      </c>
      <c r="C80" s="3" t="s">
        <v>94</v>
      </c>
    </row>
    <row r="81" spans="2:3" x14ac:dyDescent="0.25">
      <c r="B81" s="4" t="s">
        <v>96</v>
      </c>
      <c r="C81" s="3" t="s">
        <v>94</v>
      </c>
    </row>
    <row r="82" spans="2:3" x14ac:dyDescent="0.25">
      <c r="B82" s="4" t="s">
        <v>97</v>
      </c>
      <c r="C82" s="3" t="s">
        <v>94</v>
      </c>
    </row>
    <row r="83" spans="2:3" x14ac:dyDescent="0.25">
      <c r="B83" s="4" t="s">
        <v>98</v>
      </c>
      <c r="C83" s="3" t="s">
        <v>94</v>
      </c>
    </row>
    <row r="84" spans="2:3" x14ac:dyDescent="0.25">
      <c r="B84" s="4" t="s">
        <v>99</v>
      </c>
      <c r="C84" s="3" t="s">
        <v>94</v>
      </c>
    </row>
    <row r="85" spans="2:3" x14ac:dyDescent="0.25">
      <c r="B85" s="2" t="s">
        <v>100</v>
      </c>
      <c r="C85" s="3" t="s">
        <v>101</v>
      </c>
    </row>
    <row r="86" spans="2:3" x14ac:dyDescent="0.25">
      <c r="B86" s="4" t="s">
        <v>102</v>
      </c>
      <c r="C86" s="3" t="s">
        <v>101</v>
      </c>
    </row>
    <row r="87" spans="2:3" x14ac:dyDescent="0.25">
      <c r="B87" s="4" t="s">
        <v>103</v>
      </c>
      <c r="C87" s="3" t="s">
        <v>101</v>
      </c>
    </row>
    <row r="88" spans="2:3" x14ac:dyDescent="0.25">
      <c r="B88" s="4" t="s">
        <v>104</v>
      </c>
      <c r="C88" s="3" t="s">
        <v>101</v>
      </c>
    </row>
    <row r="89" spans="2:3" x14ac:dyDescent="0.25">
      <c r="B89" s="2" t="s">
        <v>105</v>
      </c>
      <c r="C89" s="3" t="s">
        <v>106</v>
      </c>
    </row>
    <row r="90" spans="2:3" x14ac:dyDescent="0.25">
      <c r="B90" s="4" t="s">
        <v>107</v>
      </c>
      <c r="C90" s="3" t="s">
        <v>106</v>
      </c>
    </row>
    <row r="91" spans="2:3" x14ac:dyDescent="0.25">
      <c r="B91" s="2" t="s">
        <v>108</v>
      </c>
      <c r="C91" s="3" t="s">
        <v>109</v>
      </c>
    </row>
    <row r="92" spans="2:3" x14ac:dyDescent="0.25">
      <c r="B92" s="2" t="s">
        <v>110</v>
      </c>
      <c r="C92" s="3" t="s">
        <v>111</v>
      </c>
    </row>
    <row r="93" spans="2:3" x14ac:dyDescent="0.25">
      <c r="B93" s="4" t="s">
        <v>112</v>
      </c>
      <c r="C93" s="3" t="s">
        <v>111</v>
      </c>
    </row>
    <row r="94" spans="2:3" x14ac:dyDescent="0.25">
      <c r="B94" s="4" t="s">
        <v>113</v>
      </c>
      <c r="C94" s="3" t="s">
        <v>111</v>
      </c>
    </row>
    <row r="95" spans="2:3" x14ac:dyDescent="0.25">
      <c r="B95" s="2" t="s">
        <v>114</v>
      </c>
      <c r="C95" s="3" t="s">
        <v>115</v>
      </c>
    </row>
    <row r="96" spans="2:3" x14ac:dyDescent="0.25">
      <c r="B96" s="4" t="s">
        <v>116</v>
      </c>
      <c r="C96" s="3" t="s">
        <v>115</v>
      </c>
    </row>
    <row r="97" spans="2:3" x14ac:dyDescent="0.25">
      <c r="B97" s="4" t="s">
        <v>117</v>
      </c>
      <c r="C97" s="3" t="s">
        <v>115</v>
      </c>
    </row>
    <row r="98" spans="2:3" x14ac:dyDescent="0.25">
      <c r="B98" s="4" t="s">
        <v>118</v>
      </c>
      <c r="C98" s="3" t="s">
        <v>115</v>
      </c>
    </row>
    <row r="99" spans="2:3" x14ac:dyDescent="0.25">
      <c r="B99" s="2" t="s">
        <v>119</v>
      </c>
      <c r="C99" s="3" t="s">
        <v>120</v>
      </c>
    </row>
    <row r="100" spans="2:3" x14ac:dyDescent="0.25">
      <c r="B100" s="5" t="s">
        <v>121</v>
      </c>
      <c r="C100" s="3" t="s">
        <v>120</v>
      </c>
    </row>
    <row r="101" spans="2:3" x14ac:dyDescent="0.25">
      <c r="B101" s="5" t="s">
        <v>122</v>
      </c>
      <c r="C101" s="3" t="s">
        <v>120</v>
      </c>
    </row>
    <row r="102" spans="2:3" x14ac:dyDescent="0.25">
      <c r="B102" s="5" t="s">
        <v>123</v>
      </c>
      <c r="C102" s="3" t="s">
        <v>120</v>
      </c>
    </row>
    <row r="103" spans="2:3" x14ac:dyDescent="0.25">
      <c r="B103" s="5" t="s">
        <v>124</v>
      </c>
      <c r="C103" s="3" t="s">
        <v>120</v>
      </c>
    </row>
    <row r="104" spans="2:3" x14ac:dyDescent="0.25">
      <c r="B104" s="5" t="s">
        <v>125</v>
      </c>
      <c r="C104" s="3" t="s">
        <v>120</v>
      </c>
    </row>
    <row r="105" spans="2:3" x14ac:dyDescent="0.25">
      <c r="B105" s="5" t="s">
        <v>126</v>
      </c>
      <c r="C105" s="3" t="s">
        <v>120</v>
      </c>
    </row>
    <row r="106" spans="2:3" x14ac:dyDescent="0.25">
      <c r="B106" s="5" t="s">
        <v>127</v>
      </c>
      <c r="C106" s="3" t="s">
        <v>120</v>
      </c>
    </row>
    <row r="107" spans="2:3" x14ac:dyDescent="0.25">
      <c r="B107" s="5" t="s">
        <v>128</v>
      </c>
      <c r="C107" s="3" t="s">
        <v>120</v>
      </c>
    </row>
    <row r="108" spans="2:3" x14ac:dyDescent="0.25">
      <c r="B108" s="5" t="s">
        <v>129</v>
      </c>
      <c r="C108" s="3" t="s">
        <v>120</v>
      </c>
    </row>
    <row r="109" spans="2:3" x14ac:dyDescent="0.25">
      <c r="B109" s="5" t="s">
        <v>130</v>
      </c>
      <c r="C109" s="3" t="s">
        <v>120</v>
      </c>
    </row>
    <row r="110" spans="2:3" x14ac:dyDescent="0.25">
      <c r="B110" s="5" t="s">
        <v>131</v>
      </c>
      <c r="C110" s="3" t="s">
        <v>120</v>
      </c>
    </row>
    <row r="111" spans="2:3" x14ac:dyDescent="0.25">
      <c r="B111" s="5" t="s">
        <v>132</v>
      </c>
      <c r="C111" s="3" t="s">
        <v>120</v>
      </c>
    </row>
    <row r="112" spans="2:3" x14ac:dyDescent="0.25">
      <c r="B112" s="5" t="s">
        <v>133</v>
      </c>
      <c r="C112" s="3" t="s">
        <v>120</v>
      </c>
    </row>
    <row r="113" spans="2:3" x14ac:dyDescent="0.25">
      <c r="B113" s="5" t="s">
        <v>134</v>
      </c>
      <c r="C113" s="3" t="s">
        <v>120</v>
      </c>
    </row>
    <row r="114" spans="2:3" x14ac:dyDescent="0.25">
      <c r="B114" s="5" t="s">
        <v>135</v>
      </c>
      <c r="C114" s="3" t="s">
        <v>120</v>
      </c>
    </row>
    <row r="115" spans="2:3" x14ac:dyDescent="0.25">
      <c r="B115" s="5" t="s">
        <v>136</v>
      </c>
      <c r="C115" s="3" t="s">
        <v>120</v>
      </c>
    </row>
    <row r="116" spans="2:3" x14ac:dyDescent="0.25">
      <c r="B116" s="5" t="s">
        <v>137</v>
      </c>
      <c r="C116" s="3" t="s">
        <v>120</v>
      </c>
    </row>
    <row r="117" spans="2:3" x14ac:dyDescent="0.25">
      <c r="B117" s="5" t="s">
        <v>138</v>
      </c>
      <c r="C117" s="3" t="s">
        <v>120</v>
      </c>
    </row>
    <row r="118" spans="2:3" x14ac:dyDescent="0.25">
      <c r="B118" s="5" t="s">
        <v>139</v>
      </c>
      <c r="C118" s="3" t="s">
        <v>120</v>
      </c>
    </row>
    <row r="119" spans="2:3" x14ac:dyDescent="0.25">
      <c r="B119" s="5" t="s">
        <v>140</v>
      </c>
      <c r="C119" s="3" t="s">
        <v>120</v>
      </c>
    </row>
    <row r="120" spans="2:3" x14ac:dyDescent="0.25">
      <c r="B120" s="6" t="s">
        <v>141</v>
      </c>
      <c r="C120" s="3" t="s">
        <v>120</v>
      </c>
    </row>
    <row r="121" spans="2:3" x14ac:dyDescent="0.25">
      <c r="B121" s="6" t="s">
        <v>142</v>
      </c>
      <c r="C121" s="3" t="s">
        <v>120</v>
      </c>
    </row>
    <row r="122" spans="2:3" x14ac:dyDescent="0.25">
      <c r="B122" s="7" t="s">
        <v>143</v>
      </c>
      <c r="C122" s="3" t="s">
        <v>120</v>
      </c>
    </row>
    <row r="123" spans="2:3" x14ac:dyDescent="0.25">
      <c r="B123" s="7" t="s">
        <v>144</v>
      </c>
      <c r="C123" s="3" t="s">
        <v>120</v>
      </c>
    </row>
    <row r="124" spans="2:3" x14ac:dyDescent="0.25">
      <c r="B124" s="7" t="s">
        <v>145</v>
      </c>
      <c r="C124" s="3" t="s">
        <v>120</v>
      </c>
    </row>
    <row r="125" spans="2:3" x14ac:dyDescent="0.25">
      <c r="B125" s="7" t="s">
        <v>146</v>
      </c>
      <c r="C125" s="3" t="s">
        <v>120</v>
      </c>
    </row>
    <row r="126" spans="2:3" x14ac:dyDescent="0.25">
      <c r="B126" s="7" t="s">
        <v>147</v>
      </c>
      <c r="C126" s="3" t="s">
        <v>120</v>
      </c>
    </row>
    <row r="127" spans="2:3" x14ac:dyDescent="0.25">
      <c r="B127" s="7" t="s">
        <v>148</v>
      </c>
      <c r="C127" s="3" t="s">
        <v>120</v>
      </c>
    </row>
    <row r="128" spans="2:3" x14ac:dyDescent="0.25">
      <c r="B128" s="4" t="s">
        <v>149</v>
      </c>
      <c r="C128" s="3" t="s">
        <v>120</v>
      </c>
    </row>
    <row r="129" spans="2:3" x14ac:dyDescent="0.25">
      <c r="B129" s="4" t="s">
        <v>150</v>
      </c>
      <c r="C129" s="3" t="s">
        <v>120</v>
      </c>
    </row>
    <row r="130" spans="2:3" x14ac:dyDescent="0.25">
      <c r="B130" s="4" t="s">
        <v>151</v>
      </c>
      <c r="C130" s="3" t="s">
        <v>120</v>
      </c>
    </row>
    <row r="131" spans="2:3" x14ac:dyDescent="0.25">
      <c r="B131" s="4" t="s">
        <v>152</v>
      </c>
      <c r="C131" s="3" t="s">
        <v>120</v>
      </c>
    </row>
    <row r="132" spans="2:3" x14ac:dyDescent="0.25">
      <c r="B132" s="2" t="s">
        <v>153</v>
      </c>
      <c r="C132" s="3" t="s">
        <v>154</v>
      </c>
    </row>
    <row r="133" spans="2:3" x14ac:dyDescent="0.25">
      <c r="B133" s="5" t="s">
        <v>155</v>
      </c>
      <c r="C133" s="3" t="s">
        <v>154</v>
      </c>
    </row>
    <row r="134" spans="2:3" x14ac:dyDescent="0.25">
      <c r="B134" s="5" t="s">
        <v>156</v>
      </c>
      <c r="C134" s="3" t="s">
        <v>154</v>
      </c>
    </row>
    <row r="135" spans="2:3" x14ac:dyDescent="0.25">
      <c r="B135" s="5" t="s">
        <v>157</v>
      </c>
      <c r="C135" s="3" t="s">
        <v>154</v>
      </c>
    </row>
    <row r="136" spans="2:3" x14ac:dyDescent="0.25">
      <c r="B136" s="5" t="s">
        <v>158</v>
      </c>
      <c r="C136" s="3" t="s">
        <v>154</v>
      </c>
    </row>
    <row r="137" spans="2:3" x14ac:dyDescent="0.25">
      <c r="B137" s="5" t="s">
        <v>159</v>
      </c>
      <c r="C137" s="3" t="s">
        <v>154</v>
      </c>
    </row>
    <row r="138" spans="2:3" x14ac:dyDescent="0.25">
      <c r="B138" s="5" t="s">
        <v>160</v>
      </c>
      <c r="C138" s="3" t="s">
        <v>154</v>
      </c>
    </row>
    <row r="139" spans="2:3" x14ac:dyDescent="0.25">
      <c r="B139" s="5" t="s">
        <v>161</v>
      </c>
      <c r="C139" s="3" t="s">
        <v>154</v>
      </c>
    </row>
    <row r="140" spans="2:3" x14ac:dyDescent="0.25">
      <c r="B140" s="5" t="s">
        <v>162</v>
      </c>
      <c r="C140" s="3" t="s">
        <v>154</v>
      </c>
    </row>
    <row r="141" spans="2:3" x14ac:dyDescent="0.25">
      <c r="B141" s="5" t="s">
        <v>163</v>
      </c>
      <c r="C141" s="3" t="s">
        <v>154</v>
      </c>
    </row>
    <row r="142" spans="2:3" x14ac:dyDescent="0.25">
      <c r="B142" s="5" t="s">
        <v>164</v>
      </c>
      <c r="C142" s="3" t="s">
        <v>154</v>
      </c>
    </row>
    <row r="143" spans="2:3" x14ac:dyDescent="0.25">
      <c r="B143" s="5" t="s">
        <v>165</v>
      </c>
      <c r="C143" s="3" t="s">
        <v>154</v>
      </c>
    </row>
    <row r="144" spans="2:3" x14ac:dyDescent="0.25">
      <c r="B144" s="5" t="s">
        <v>166</v>
      </c>
      <c r="C144" s="3" t="s">
        <v>154</v>
      </c>
    </row>
    <row r="145" spans="2:3" x14ac:dyDescent="0.25">
      <c r="B145" s="5" t="s">
        <v>167</v>
      </c>
      <c r="C145" s="3" t="s">
        <v>154</v>
      </c>
    </row>
    <row r="146" spans="2:3" x14ac:dyDescent="0.25">
      <c r="B146" s="5" t="s">
        <v>168</v>
      </c>
      <c r="C146" s="3" t="s">
        <v>154</v>
      </c>
    </row>
    <row r="147" spans="2:3" x14ac:dyDescent="0.25">
      <c r="B147" s="5" t="s">
        <v>169</v>
      </c>
      <c r="C147" s="3" t="s">
        <v>154</v>
      </c>
    </row>
    <row r="148" spans="2:3" x14ac:dyDescent="0.25">
      <c r="B148" s="5" t="s">
        <v>170</v>
      </c>
      <c r="C148" s="3" t="s">
        <v>154</v>
      </c>
    </row>
    <row r="149" spans="2:3" x14ac:dyDescent="0.25">
      <c r="B149" s="5" t="s">
        <v>171</v>
      </c>
      <c r="C149" s="3" t="s">
        <v>154</v>
      </c>
    </row>
    <row r="150" spans="2:3" x14ac:dyDescent="0.25">
      <c r="B150" s="5" t="s">
        <v>172</v>
      </c>
      <c r="C150" s="3" t="s">
        <v>154</v>
      </c>
    </row>
    <row r="151" spans="2:3" x14ac:dyDescent="0.25">
      <c r="B151" s="5" t="s">
        <v>173</v>
      </c>
      <c r="C151" s="3" t="s">
        <v>154</v>
      </c>
    </row>
    <row r="152" spans="2:3" x14ac:dyDescent="0.25">
      <c r="B152" s="5" t="s">
        <v>174</v>
      </c>
      <c r="C152" s="3" t="s">
        <v>154</v>
      </c>
    </row>
    <row r="153" spans="2:3" x14ac:dyDescent="0.25">
      <c r="B153" s="6" t="s">
        <v>175</v>
      </c>
      <c r="C153" s="3" t="s">
        <v>154</v>
      </c>
    </row>
    <row r="154" spans="2:3" x14ac:dyDescent="0.25">
      <c r="B154" s="6" t="s">
        <v>176</v>
      </c>
      <c r="C154" s="3" t="s">
        <v>154</v>
      </c>
    </row>
    <row r="155" spans="2:3" x14ac:dyDescent="0.25">
      <c r="B155" s="6" t="s">
        <v>177</v>
      </c>
      <c r="C155" s="3" t="s">
        <v>154</v>
      </c>
    </row>
    <row r="156" spans="2:3" x14ac:dyDescent="0.25">
      <c r="B156" s="7" t="s">
        <v>178</v>
      </c>
      <c r="C156" s="3" t="s">
        <v>154</v>
      </c>
    </row>
    <row r="157" spans="2:3" x14ac:dyDescent="0.25">
      <c r="B157" s="7" t="s">
        <v>179</v>
      </c>
      <c r="C157" s="3" t="s">
        <v>154</v>
      </c>
    </row>
    <row r="158" spans="2:3" x14ac:dyDescent="0.25">
      <c r="B158" s="7" t="s">
        <v>180</v>
      </c>
      <c r="C158" s="3" t="s">
        <v>154</v>
      </c>
    </row>
    <row r="159" spans="2:3" x14ac:dyDescent="0.25">
      <c r="B159" s="7" t="s">
        <v>181</v>
      </c>
      <c r="C159" s="3" t="s">
        <v>154</v>
      </c>
    </row>
    <row r="160" spans="2:3" x14ac:dyDescent="0.25">
      <c r="B160" s="7" t="s">
        <v>182</v>
      </c>
      <c r="C160" s="3" t="s">
        <v>154</v>
      </c>
    </row>
    <row r="161" spans="2:3" x14ac:dyDescent="0.25">
      <c r="B161" s="7" t="s">
        <v>183</v>
      </c>
      <c r="C161" s="3" t="s">
        <v>154</v>
      </c>
    </row>
    <row r="162" spans="2:3" x14ac:dyDescent="0.25">
      <c r="B162" s="7" t="s">
        <v>184</v>
      </c>
      <c r="C162" s="3" t="s">
        <v>154</v>
      </c>
    </row>
    <row r="163" spans="2:3" x14ac:dyDescent="0.25">
      <c r="B163" s="7" t="s">
        <v>185</v>
      </c>
      <c r="C163" s="3" t="s">
        <v>154</v>
      </c>
    </row>
    <row r="164" spans="2:3" x14ac:dyDescent="0.25">
      <c r="B164" s="7" t="s">
        <v>186</v>
      </c>
      <c r="C164" s="3" t="s">
        <v>154</v>
      </c>
    </row>
    <row r="165" spans="2:3" x14ac:dyDescent="0.25">
      <c r="B165" s="4" t="s">
        <v>187</v>
      </c>
      <c r="C165" s="3" t="s">
        <v>154</v>
      </c>
    </row>
    <row r="166" spans="2:3" x14ac:dyDescent="0.25">
      <c r="B166" s="4" t="s">
        <v>188</v>
      </c>
      <c r="C166" s="3" t="s">
        <v>154</v>
      </c>
    </row>
    <row r="167" spans="2:3" x14ac:dyDescent="0.25">
      <c r="B167" s="4" t="s">
        <v>189</v>
      </c>
      <c r="C167" s="3" t="s">
        <v>154</v>
      </c>
    </row>
    <row r="168" spans="2:3" x14ac:dyDescent="0.25">
      <c r="B168" s="4" t="s">
        <v>190</v>
      </c>
      <c r="C168" s="3" t="s">
        <v>154</v>
      </c>
    </row>
    <row r="169" spans="2:3" x14ac:dyDescent="0.25">
      <c r="B169" s="4" t="s">
        <v>191</v>
      </c>
      <c r="C169" s="3" t="s">
        <v>154</v>
      </c>
    </row>
    <row r="170" spans="2:3" x14ac:dyDescent="0.25">
      <c r="B170" s="4" t="s">
        <v>192</v>
      </c>
      <c r="C170" s="3" t="s">
        <v>154</v>
      </c>
    </row>
    <row r="171" spans="2:3" x14ac:dyDescent="0.25">
      <c r="B171" s="4" t="s">
        <v>193</v>
      </c>
      <c r="C171" s="3" t="s">
        <v>154</v>
      </c>
    </row>
    <row r="172" spans="2:3" x14ac:dyDescent="0.25">
      <c r="B172" s="4" t="s">
        <v>194</v>
      </c>
      <c r="C172" s="3" t="s">
        <v>154</v>
      </c>
    </row>
    <row r="173" spans="2:3" x14ac:dyDescent="0.25">
      <c r="B173" s="4" t="s">
        <v>195</v>
      </c>
      <c r="C173" s="3" t="s">
        <v>154</v>
      </c>
    </row>
    <row r="174" spans="2:3" x14ac:dyDescent="0.25">
      <c r="B174" s="4" t="s">
        <v>196</v>
      </c>
      <c r="C174" s="3" t="s">
        <v>154</v>
      </c>
    </row>
    <row r="175" spans="2:3" x14ac:dyDescent="0.25">
      <c r="B175" s="4" t="s">
        <v>197</v>
      </c>
      <c r="C175" s="3" t="s">
        <v>154</v>
      </c>
    </row>
    <row r="176" spans="2:3" x14ac:dyDescent="0.25">
      <c r="B176" s="4" t="s">
        <v>198</v>
      </c>
      <c r="C176" s="3" t="s">
        <v>154</v>
      </c>
    </row>
    <row r="177" spans="2:3" x14ac:dyDescent="0.25">
      <c r="B177" s="4" t="s">
        <v>199</v>
      </c>
      <c r="C177" s="3" t="s">
        <v>154</v>
      </c>
    </row>
    <row r="178" spans="2:3" x14ac:dyDescent="0.25">
      <c r="B178" s="4" t="s">
        <v>200</v>
      </c>
      <c r="C178" s="3" t="s">
        <v>154</v>
      </c>
    </row>
    <row r="179" spans="2:3" x14ac:dyDescent="0.25">
      <c r="B179" s="4" t="s">
        <v>201</v>
      </c>
      <c r="C179" s="3" t="s">
        <v>154</v>
      </c>
    </row>
    <row r="180" spans="2:3" x14ac:dyDescent="0.25">
      <c r="B180" s="4" t="s">
        <v>202</v>
      </c>
      <c r="C180" s="3" t="s">
        <v>154</v>
      </c>
    </row>
    <row r="181" spans="2:3" x14ac:dyDescent="0.25">
      <c r="B181" s="4" t="s">
        <v>203</v>
      </c>
      <c r="C181" s="3" t="s">
        <v>154</v>
      </c>
    </row>
    <row r="182" spans="2:3" x14ac:dyDescent="0.25">
      <c r="B182" s="4" t="s">
        <v>204</v>
      </c>
      <c r="C182" s="3" t="s">
        <v>154</v>
      </c>
    </row>
    <row r="183" spans="2:3" x14ac:dyDescent="0.25">
      <c r="B183" s="4" t="s">
        <v>205</v>
      </c>
      <c r="C183" s="3" t="s">
        <v>154</v>
      </c>
    </row>
    <row r="184" spans="2:3" x14ac:dyDescent="0.25">
      <c r="B184" s="4" t="s">
        <v>206</v>
      </c>
      <c r="C184" s="3" t="s">
        <v>154</v>
      </c>
    </row>
    <row r="185" spans="2:3" x14ac:dyDescent="0.25">
      <c r="B185" s="4" t="s">
        <v>207</v>
      </c>
      <c r="C185" s="3" t="s">
        <v>154</v>
      </c>
    </row>
    <row r="186" spans="2:3" x14ac:dyDescent="0.25">
      <c r="B186" s="4" t="s">
        <v>208</v>
      </c>
      <c r="C186" s="3" t="s">
        <v>154</v>
      </c>
    </row>
    <row r="187" spans="2:3" x14ac:dyDescent="0.25">
      <c r="B187" s="4" t="s">
        <v>209</v>
      </c>
      <c r="C187" s="3" t="s">
        <v>154</v>
      </c>
    </row>
    <row r="188" spans="2:3" x14ac:dyDescent="0.25">
      <c r="B188" s="4" t="s">
        <v>210</v>
      </c>
      <c r="C188" s="3" t="s">
        <v>154</v>
      </c>
    </row>
    <row r="189" spans="2:3" x14ac:dyDescent="0.25">
      <c r="B189" s="4" t="s">
        <v>211</v>
      </c>
      <c r="C189" s="3" t="s">
        <v>154</v>
      </c>
    </row>
    <row r="190" spans="2:3" x14ac:dyDescent="0.25">
      <c r="B190" s="2" t="s">
        <v>212</v>
      </c>
      <c r="C190" s="3" t="s">
        <v>213</v>
      </c>
    </row>
    <row r="191" spans="2:3" x14ac:dyDescent="0.25">
      <c r="B191" s="4" t="s">
        <v>214</v>
      </c>
      <c r="C191" s="3" t="s">
        <v>213</v>
      </c>
    </row>
    <row r="192" spans="2:3" x14ac:dyDescent="0.25">
      <c r="B192" s="8" t="s">
        <v>215</v>
      </c>
      <c r="C192" s="9" t="s">
        <v>216</v>
      </c>
    </row>
    <row r="193" spans="2:3" x14ac:dyDescent="0.25">
      <c r="B193" s="8" t="s">
        <v>217</v>
      </c>
      <c r="C193" s="9" t="s">
        <v>218</v>
      </c>
    </row>
    <row r="194" spans="2:3" x14ac:dyDescent="0.25">
      <c r="B194" s="8" t="s">
        <v>219</v>
      </c>
      <c r="C194" s="9" t="s">
        <v>220</v>
      </c>
    </row>
    <row r="195" spans="2:3" x14ac:dyDescent="0.25">
      <c r="B195" s="8" t="s">
        <v>221</v>
      </c>
      <c r="C195" s="9" t="s">
        <v>222</v>
      </c>
    </row>
    <row r="196" spans="2:3" x14ac:dyDescent="0.25">
      <c r="B196" s="8" t="s">
        <v>223</v>
      </c>
      <c r="C196" s="9" t="s">
        <v>224</v>
      </c>
    </row>
    <row r="197" spans="2:3" x14ac:dyDescent="0.25">
      <c r="B197" s="8" t="s">
        <v>225</v>
      </c>
      <c r="C197" s="9" t="s">
        <v>226</v>
      </c>
    </row>
    <row r="198" spans="2:3" x14ac:dyDescent="0.25">
      <c r="B198" s="8" t="s">
        <v>227</v>
      </c>
      <c r="C198" s="9" t="s">
        <v>228</v>
      </c>
    </row>
    <row r="199" spans="2:3" x14ac:dyDescent="0.25">
      <c r="B199" s="8" t="s">
        <v>229</v>
      </c>
      <c r="C199" s="9" t="s">
        <v>230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D5DAA-A00D-4804-B813-8E6743374BB9}">
  <dimension ref="B3:S193"/>
  <sheetViews>
    <sheetView workbookViewId="0">
      <selection activeCell="S26" sqref="S26"/>
    </sheetView>
  </sheetViews>
  <sheetFormatPr defaultRowHeight="15" x14ac:dyDescent="0.25"/>
  <cols>
    <col min="19" max="19" width="97.28515625" customWidth="1"/>
  </cols>
  <sheetData>
    <row r="3" spans="2:19" ht="16.5" thickBot="1" x14ac:dyDescent="0.3">
      <c r="B3" s="23" t="s">
        <v>345</v>
      </c>
      <c r="C3" s="23"/>
      <c r="D3" s="23"/>
      <c r="E3" s="23"/>
      <c r="F3" s="23"/>
      <c r="G3" s="23"/>
      <c r="H3" s="23"/>
      <c r="I3" s="23"/>
      <c r="J3" s="23"/>
      <c r="K3" s="23"/>
      <c r="L3" s="23"/>
      <c r="M3" s="23"/>
      <c r="N3" s="23"/>
      <c r="O3" s="23"/>
      <c r="P3" s="23"/>
    </row>
    <row r="4" spans="2:19" ht="16.5" customHeight="1" thickBot="1" x14ac:dyDescent="0.3">
      <c r="B4" s="10" t="s">
        <v>231</v>
      </c>
      <c r="C4" s="11" t="s">
        <v>232</v>
      </c>
      <c r="D4" s="11" t="s">
        <v>233</v>
      </c>
      <c r="E4" s="11" t="s">
        <v>234</v>
      </c>
      <c r="F4" s="12" t="s">
        <v>235</v>
      </c>
      <c r="G4" s="11" t="s">
        <v>236</v>
      </c>
      <c r="H4" s="11" t="s">
        <v>237</v>
      </c>
      <c r="I4" s="11" t="s">
        <v>238</v>
      </c>
      <c r="J4" s="12" t="s">
        <v>239</v>
      </c>
      <c r="K4" s="12" t="s">
        <v>240</v>
      </c>
      <c r="L4" s="12" t="s">
        <v>241</v>
      </c>
      <c r="M4" s="11" t="s">
        <v>242</v>
      </c>
      <c r="N4" s="11" t="s">
        <v>243</v>
      </c>
      <c r="O4" s="11" t="s">
        <v>244</v>
      </c>
      <c r="P4" s="11" t="s">
        <v>245</v>
      </c>
      <c r="R4" s="24" t="s">
        <v>344</v>
      </c>
      <c r="S4" s="24"/>
    </row>
    <row r="5" spans="2:19" ht="15.75" thickBot="1" x14ac:dyDescent="0.3">
      <c r="B5" s="10">
        <v>2811</v>
      </c>
      <c r="C5" s="11">
        <v>0</v>
      </c>
      <c r="D5" s="11">
        <v>0</v>
      </c>
      <c r="E5" s="11">
        <v>0</v>
      </c>
      <c r="F5" s="12" t="s">
        <v>2</v>
      </c>
      <c r="G5" s="11">
        <v>1</v>
      </c>
      <c r="H5" s="11">
        <v>312</v>
      </c>
      <c r="I5" s="11">
        <v>0</v>
      </c>
      <c r="J5" s="12" t="s">
        <v>246</v>
      </c>
      <c r="K5" s="12" t="s">
        <v>2</v>
      </c>
      <c r="L5" s="12" t="s">
        <v>247</v>
      </c>
      <c r="M5" s="11">
        <v>1</v>
      </c>
      <c r="N5" s="11">
        <v>312</v>
      </c>
      <c r="O5" s="11">
        <v>0</v>
      </c>
      <c r="P5" s="11">
        <v>1</v>
      </c>
      <c r="R5" s="13" t="s">
        <v>327</v>
      </c>
      <c r="S5" s="13" t="s">
        <v>328</v>
      </c>
    </row>
    <row r="6" spans="2:19" ht="15.75" thickBot="1" x14ac:dyDescent="0.3">
      <c r="B6" s="10">
        <v>2464</v>
      </c>
      <c r="C6" s="11">
        <v>1.4</v>
      </c>
      <c r="D6" s="11">
        <v>0</v>
      </c>
      <c r="E6" s="11">
        <v>0.3</v>
      </c>
      <c r="F6" s="12" t="s">
        <v>6</v>
      </c>
      <c r="G6" s="11">
        <v>1</v>
      </c>
      <c r="H6" s="11">
        <v>289</v>
      </c>
      <c r="I6" s="11">
        <v>0</v>
      </c>
      <c r="J6" s="12" t="s">
        <v>246</v>
      </c>
      <c r="K6" s="12" t="s">
        <v>2</v>
      </c>
      <c r="L6" s="12" t="s">
        <v>247</v>
      </c>
      <c r="M6" s="11">
        <v>1</v>
      </c>
      <c r="N6" s="11">
        <v>288</v>
      </c>
      <c r="O6" s="11">
        <v>-24</v>
      </c>
      <c r="P6" s="11">
        <v>38</v>
      </c>
      <c r="R6" s="14">
        <v>1</v>
      </c>
      <c r="S6" s="13" t="s">
        <v>329</v>
      </c>
    </row>
    <row r="7" spans="2:19" ht="15.75" thickBot="1" x14ac:dyDescent="0.3">
      <c r="B7" s="10">
        <v>2436</v>
      </c>
      <c r="C7" s="11">
        <v>1.7</v>
      </c>
      <c r="D7" s="11">
        <v>0</v>
      </c>
      <c r="E7" s="11">
        <v>0.3</v>
      </c>
      <c r="F7" s="12" t="s">
        <v>4</v>
      </c>
      <c r="G7" s="11">
        <v>1</v>
      </c>
      <c r="H7" s="11">
        <v>289</v>
      </c>
      <c r="I7" s="11">
        <v>0</v>
      </c>
      <c r="J7" s="12" t="s">
        <v>246</v>
      </c>
      <c r="K7" s="12" t="s">
        <v>2</v>
      </c>
      <c r="L7" s="12" t="s">
        <v>247</v>
      </c>
      <c r="M7" s="11">
        <v>1</v>
      </c>
      <c r="N7" s="11">
        <v>288</v>
      </c>
      <c r="O7" s="11">
        <v>-24</v>
      </c>
      <c r="P7" s="11">
        <v>106</v>
      </c>
      <c r="R7" s="14">
        <v>2</v>
      </c>
      <c r="S7" s="13" t="s">
        <v>330</v>
      </c>
    </row>
    <row r="8" spans="2:19" ht="15.75" thickBot="1" x14ac:dyDescent="0.3">
      <c r="B8" s="10">
        <v>2439</v>
      </c>
      <c r="C8" s="11">
        <v>2.1</v>
      </c>
      <c r="D8" s="11">
        <v>0</v>
      </c>
      <c r="E8" s="11">
        <v>0</v>
      </c>
      <c r="F8" s="12" t="s">
        <v>9</v>
      </c>
      <c r="G8" s="11">
        <v>1</v>
      </c>
      <c r="H8" s="11">
        <v>288</v>
      </c>
      <c r="I8" s="11">
        <v>0</v>
      </c>
      <c r="J8" s="12" t="s">
        <v>246</v>
      </c>
      <c r="K8" s="12" t="s">
        <v>2</v>
      </c>
      <c r="L8" s="12" t="s">
        <v>247</v>
      </c>
      <c r="M8" s="11">
        <v>1</v>
      </c>
      <c r="N8" s="11">
        <v>288</v>
      </c>
      <c r="O8" s="11">
        <v>-24</v>
      </c>
      <c r="P8" s="11">
        <v>103</v>
      </c>
      <c r="R8" s="14">
        <v>3</v>
      </c>
      <c r="S8" s="13" t="s">
        <v>331</v>
      </c>
    </row>
    <row r="9" spans="2:19" ht="15.75" thickBot="1" x14ac:dyDescent="0.3">
      <c r="B9" s="10">
        <v>2415</v>
      </c>
      <c r="C9" s="11">
        <v>2.1</v>
      </c>
      <c r="D9" s="11">
        <v>0</v>
      </c>
      <c r="E9" s="11">
        <v>0.3</v>
      </c>
      <c r="F9" s="12" t="s">
        <v>10</v>
      </c>
      <c r="G9" s="11">
        <v>1</v>
      </c>
      <c r="H9" s="11">
        <v>289</v>
      </c>
      <c r="I9" s="11">
        <v>0</v>
      </c>
      <c r="J9" s="12" t="s">
        <v>246</v>
      </c>
      <c r="K9" s="12" t="s">
        <v>2</v>
      </c>
      <c r="L9" s="12" t="s">
        <v>247</v>
      </c>
      <c r="M9" s="11">
        <v>1</v>
      </c>
      <c r="N9" s="11">
        <v>288</v>
      </c>
      <c r="O9" s="11">
        <v>-24</v>
      </c>
      <c r="P9" s="11">
        <v>104</v>
      </c>
      <c r="R9" s="14">
        <v>4</v>
      </c>
      <c r="S9" s="13" t="s">
        <v>332</v>
      </c>
    </row>
    <row r="10" spans="2:19" ht="15.75" thickBot="1" x14ac:dyDescent="0.3">
      <c r="B10" s="10">
        <v>2433</v>
      </c>
      <c r="C10" s="11">
        <v>2.1</v>
      </c>
      <c r="D10" s="11">
        <v>0</v>
      </c>
      <c r="E10" s="11">
        <v>0.3</v>
      </c>
      <c r="F10" s="12" t="s">
        <v>5</v>
      </c>
      <c r="G10" s="11">
        <v>1</v>
      </c>
      <c r="H10" s="11">
        <v>289</v>
      </c>
      <c r="I10" s="11">
        <v>0</v>
      </c>
      <c r="J10" s="12" t="s">
        <v>246</v>
      </c>
      <c r="K10" s="12" t="s">
        <v>2</v>
      </c>
      <c r="L10" s="12" t="s">
        <v>247</v>
      </c>
      <c r="M10" s="11">
        <v>1</v>
      </c>
      <c r="N10" s="11">
        <v>288</v>
      </c>
      <c r="O10" s="11">
        <v>-24</v>
      </c>
      <c r="P10" s="11">
        <v>36</v>
      </c>
      <c r="R10" s="14">
        <v>5</v>
      </c>
      <c r="S10" s="13" t="s">
        <v>333</v>
      </c>
    </row>
    <row r="11" spans="2:19" ht="15.75" thickBot="1" x14ac:dyDescent="0.3">
      <c r="B11" s="10">
        <v>2445</v>
      </c>
      <c r="C11" s="11">
        <v>2.1</v>
      </c>
      <c r="D11" s="11">
        <v>0</v>
      </c>
      <c r="E11" s="11">
        <v>0</v>
      </c>
      <c r="F11" s="12" t="s">
        <v>8</v>
      </c>
      <c r="G11" s="11">
        <v>1</v>
      </c>
      <c r="H11" s="11">
        <v>288</v>
      </c>
      <c r="I11" s="11">
        <v>0</v>
      </c>
      <c r="J11" s="12" t="s">
        <v>246</v>
      </c>
      <c r="K11" s="12" t="s">
        <v>2</v>
      </c>
      <c r="L11" s="12" t="s">
        <v>247</v>
      </c>
      <c r="M11" s="11">
        <v>1</v>
      </c>
      <c r="N11" s="11">
        <v>288</v>
      </c>
      <c r="O11" s="11">
        <v>-24</v>
      </c>
      <c r="P11" s="11">
        <v>93</v>
      </c>
      <c r="R11" s="14">
        <v>6</v>
      </c>
      <c r="S11" s="13" t="s">
        <v>334</v>
      </c>
    </row>
    <row r="12" spans="2:19" ht="15.75" thickBot="1" x14ac:dyDescent="0.3">
      <c r="B12" s="10">
        <v>2386</v>
      </c>
      <c r="C12" s="11">
        <v>2.4</v>
      </c>
      <c r="D12" s="11">
        <v>0</v>
      </c>
      <c r="E12" s="11">
        <v>0.3</v>
      </c>
      <c r="F12" s="12" t="s">
        <v>11</v>
      </c>
      <c r="G12" s="11">
        <v>1</v>
      </c>
      <c r="H12" s="11">
        <v>289</v>
      </c>
      <c r="I12" s="11">
        <v>0</v>
      </c>
      <c r="J12" s="12" t="s">
        <v>246</v>
      </c>
      <c r="K12" s="12" t="s">
        <v>2</v>
      </c>
      <c r="L12" s="12" t="s">
        <v>247</v>
      </c>
      <c r="M12" s="11">
        <v>1</v>
      </c>
      <c r="N12" s="11">
        <v>288</v>
      </c>
      <c r="O12" s="11">
        <v>-24</v>
      </c>
      <c r="P12" s="11">
        <v>109</v>
      </c>
      <c r="R12" s="14">
        <v>7</v>
      </c>
      <c r="S12" s="13" t="s">
        <v>335</v>
      </c>
    </row>
    <row r="13" spans="2:19" ht="15.75" thickBot="1" x14ac:dyDescent="0.3">
      <c r="B13" s="10">
        <v>2430</v>
      </c>
      <c r="C13" s="11">
        <v>2.4</v>
      </c>
      <c r="D13" s="11">
        <v>0</v>
      </c>
      <c r="E13" s="11">
        <v>0</v>
      </c>
      <c r="F13" s="12" t="s">
        <v>7</v>
      </c>
      <c r="G13" s="11">
        <v>2</v>
      </c>
      <c r="H13" s="11">
        <v>288</v>
      </c>
      <c r="I13" s="11">
        <v>0</v>
      </c>
      <c r="J13" s="12" t="s">
        <v>246</v>
      </c>
      <c r="K13" s="12" t="s">
        <v>2</v>
      </c>
      <c r="L13" s="12" t="s">
        <v>247</v>
      </c>
      <c r="M13" s="11">
        <v>2</v>
      </c>
      <c r="N13" s="11">
        <v>288</v>
      </c>
      <c r="O13" s="11">
        <v>-24</v>
      </c>
      <c r="P13" s="11">
        <v>70</v>
      </c>
      <c r="R13" s="14">
        <v>8</v>
      </c>
      <c r="S13" s="13" t="s">
        <v>336</v>
      </c>
    </row>
    <row r="14" spans="2:19" ht="15.75" thickBot="1" x14ac:dyDescent="0.3">
      <c r="B14" s="10">
        <v>2821</v>
      </c>
      <c r="C14" s="11">
        <v>0</v>
      </c>
      <c r="D14" s="11">
        <v>0</v>
      </c>
      <c r="E14" s="11">
        <v>0</v>
      </c>
      <c r="F14" s="12" t="s">
        <v>12</v>
      </c>
      <c r="G14" s="11">
        <v>1</v>
      </c>
      <c r="H14" s="11">
        <v>312</v>
      </c>
      <c r="I14" s="11">
        <v>0</v>
      </c>
      <c r="J14" s="12" t="s">
        <v>246</v>
      </c>
      <c r="K14" s="12" t="s">
        <v>12</v>
      </c>
      <c r="L14" s="12" t="s">
        <v>247</v>
      </c>
      <c r="M14" s="11">
        <v>1</v>
      </c>
      <c r="N14" s="11">
        <v>312</v>
      </c>
      <c r="O14" s="11">
        <v>0</v>
      </c>
      <c r="P14" s="11">
        <v>2</v>
      </c>
      <c r="R14" s="14">
        <v>9</v>
      </c>
      <c r="S14" s="13" t="s">
        <v>337</v>
      </c>
    </row>
    <row r="15" spans="2:19" ht="15.75" thickBot="1" x14ac:dyDescent="0.3">
      <c r="B15" s="10">
        <v>2531</v>
      </c>
      <c r="C15" s="11">
        <v>1</v>
      </c>
      <c r="D15" s="11">
        <v>0</v>
      </c>
      <c r="E15" s="11">
        <v>0.3</v>
      </c>
      <c r="F15" s="12" t="s">
        <v>15</v>
      </c>
      <c r="G15" s="11">
        <v>1</v>
      </c>
      <c r="H15" s="11">
        <v>289</v>
      </c>
      <c r="I15" s="11">
        <v>0</v>
      </c>
      <c r="J15" s="12" t="s">
        <v>246</v>
      </c>
      <c r="K15" s="12" t="s">
        <v>12</v>
      </c>
      <c r="L15" s="12" t="s">
        <v>247</v>
      </c>
      <c r="M15" s="11">
        <v>1</v>
      </c>
      <c r="N15" s="11">
        <v>288</v>
      </c>
      <c r="O15" s="11">
        <v>-24</v>
      </c>
      <c r="P15" s="11">
        <v>35</v>
      </c>
      <c r="R15" s="14">
        <v>10</v>
      </c>
      <c r="S15" s="13" t="s">
        <v>338</v>
      </c>
    </row>
    <row r="16" spans="2:19" ht="15.75" thickBot="1" x14ac:dyDescent="0.3">
      <c r="B16" s="10">
        <v>2452</v>
      </c>
      <c r="C16" s="11">
        <v>1.4</v>
      </c>
      <c r="D16" s="11">
        <v>0</v>
      </c>
      <c r="E16" s="11">
        <v>0.3</v>
      </c>
      <c r="F16" s="12" t="s">
        <v>14</v>
      </c>
      <c r="G16" s="11">
        <v>1</v>
      </c>
      <c r="H16" s="11">
        <v>289</v>
      </c>
      <c r="I16" s="11">
        <v>0</v>
      </c>
      <c r="J16" s="12" t="s">
        <v>246</v>
      </c>
      <c r="K16" s="12" t="s">
        <v>12</v>
      </c>
      <c r="L16" s="12" t="s">
        <v>247</v>
      </c>
      <c r="M16" s="11">
        <v>1</v>
      </c>
      <c r="N16" s="11">
        <v>288</v>
      </c>
      <c r="O16" s="11">
        <v>-24</v>
      </c>
      <c r="P16" s="11">
        <v>34</v>
      </c>
      <c r="R16" s="14">
        <v>11</v>
      </c>
      <c r="S16" s="13" t="s">
        <v>339</v>
      </c>
    </row>
    <row r="17" spans="2:19" ht="15.75" thickBot="1" x14ac:dyDescent="0.3">
      <c r="B17" s="10">
        <v>2418</v>
      </c>
      <c r="C17" s="11">
        <v>1.7</v>
      </c>
      <c r="D17" s="11">
        <v>0.3</v>
      </c>
      <c r="E17" s="11">
        <v>0</v>
      </c>
      <c r="F17" s="12" t="s">
        <v>16</v>
      </c>
      <c r="G17" s="11">
        <v>1</v>
      </c>
      <c r="H17" s="11">
        <v>287</v>
      </c>
      <c r="I17" s="11">
        <v>0</v>
      </c>
      <c r="J17" s="12" t="s">
        <v>246</v>
      </c>
      <c r="K17" s="12" t="s">
        <v>12</v>
      </c>
      <c r="L17" s="12" t="s">
        <v>247</v>
      </c>
      <c r="M17" s="11">
        <v>1</v>
      </c>
      <c r="N17" s="11">
        <v>288</v>
      </c>
      <c r="O17" s="11">
        <v>-24</v>
      </c>
      <c r="P17" s="11">
        <v>71</v>
      </c>
      <c r="R17" s="14">
        <v>12</v>
      </c>
      <c r="S17" s="13" t="s">
        <v>340</v>
      </c>
    </row>
    <row r="18" spans="2:19" ht="15.75" thickBot="1" x14ac:dyDescent="0.3">
      <c r="B18" s="10">
        <v>2421</v>
      </c>
      <c r="C18" s="11">
        <v>2.8</v>
      </c>
      <c r="D18" s="11">
        <v>0</v>
      </c>
      <c r="E18" s="11">
        <v>0</v>
      </c>
      <c r="F18" s="12" t="s">
        <v>17</v>
      </c>
      <c r="G18" s="11">
        <v>1</v>
      </c>
      <c r="H18" s="11">
        <v>288</v>
      </c>
      <c r="I18" s="11">
        <v>0</v>
      </c>
      <c r="J18" s="12" t="s">
        <v>246</v>
      </c>
      <c r="K18" s="12" t="s">
        <v>12</v>
      </c>
      <c r="L18" s="12" t="s">
        <v>247</v>
      </c>
      <c r="M18" s="11">
        <v>1</v>
      </c>
      <c r="N18" s="11">
        <v>288</v>
      </c>
      <c r="O18" s="11">
        <v>-24</v>
      </c>
      <c r="P18" s="11">
        <v>105</v>
      </c>
      <c r="R18" s="14">
        <v>13</v>
      </c>
      <c r="S18" s="13" t="s">
        <v>341</v>
      </c>
    </row>
    <row r="19" spans="2:19" ht="15.75" thickBot="1" x14ac:dyDescent="0.3">
      <c r="B19" s="10">
        <v>2823</v>
      </c>
      <c r="C19" s="11">
        <v>0</v>
      </c>
      <c r="D19" s="11">
        <v>0</v>
      </c>
      <c r="E19" s="11">
        <v>0</v>
      </c>
      <c r="F19" s="12" t="s">
        <v>18</v>
      </c>
      <c r="G19" s="11">
        <v>1</v>
      </c>
      <c r="H19" s="11">
        <v>312</v>
      </c>
      <c r="I19" s="11">
        <v>0</v>
      </c>
      <c r="J19" s="12" t="s">
        <v>246</v>
      </c>
      <c r="K19" s="12" t="s">
        <v>18</v>
      </c>
      <c r="L19" s="12" t="s">
        <v>247</v>
      </c>
      <c r="M19" s="11">
        <v>1</v>
      </c>
      <c r="N19" s="11">
        <v>312</v>
      </c>
      <c r="O19" s="11">
        <v>0</v>
      </c>
      <c r="P19" s="11">
        <v>3</v>
      </c>
      <c r="R19" s="14">
        <v>14</v>
      </c>
      <c r="S19" s="13" t="s">
        <v>342</v>
      </c>
    </row>
    <row r="20" spans="2:19" ht="15.75" thickBot="1" x14ac:dyDescent="0.3">
      <c r="B20" s="10">
        <v>2530</v>
      </c>
      <c r="C20" s="11">
        <v>0.3</v>
      </c>
      <c r="D20" s="11">
        <v>0</v>
      </c>
      <c r="E20" s="11">
        <v>0.3</v>
      </c>
      <c r="F20" s="12" t="s">
        <v>21</v>
      </c>
      <c r="G20" s="11">
        <v>1</v>
      </c>
      <c r="H20" s="11">
        <v>289</v>
      </c>
      <c r="I20" s="11">
        <v>0</v>
      </c>
      <c r="J20" s="12" t="s">
        <v>246</v>
      </c>
      <c r="K20" s="12" t="s">
        <v>18</v>
      </c>
      <c r="L20" s="12" t="s">
        <v>247</v>
      </c>
      <c r="M20" s="11">
        <v>1</v>
      </c>
      <c r="N20" s="11">
        <v>288</v>
      </c>
      <c r="O20" s="11">
        <v>-24</v>
      </c>
      <c r="P20" s="11">
        <v>54</v>
      </c>
      <c r="R20" s="14">
        <v>15</v>
      </c>
      <c r="S20" s="13" t="s">
        <v>343</v>
      </c>
    </row>
    <row r="21" spans="2:19" ht="15.75" thickBot="1" x14ac:dyDescent="0.3">
      <c r="B21" s="10">
        <v>2545</v>
      </c>
      <c r="C21" s="11">
        <v>0.3</v>
      </c>
      <c r="D21" s="11">
        <v>0</v>
      </c>
      <c r="E21" s="11">
        <v>0.3</v>
      </c>
      <c r="F21" s="12" t="s">
        <v>27</v>
      </c>
      <c r="G21" s="11">
        <v>1</v>
      </c>
      <c r="H21" s="11">
        <v>289</v>
      </c>
      <c r="I21" s="11">
        <v>0</v>
      </c>
      <c r="J21" s="12" t="s">
        <v>246</v>
      </c>
      <c r="K21" s="12" t="s">
        <v>18</v>
      </c>
      <c r="L21" s="12" t="s">
        <v>247</v>
      </c>
      <c r="M21" s="11">
        <v>1</v>
      </c>
      <c r="N21" s="11">
        <v>288</v>
      </c>
      <c r="O21" s="11">
        <v>-24</v>
      </c>
      <c r="P21" s="11">
        <v>85</v>
      </c>
    </row>
    <row r="22" spans="2:19" ht="15.75" thickBot="1" x14ac:dyDescent="0.3">
      <c r="B22" s="10">
        <v>2529</v>
      </c>
      <c r="C22" s="11">
        <v>0.7</v>
      </c>
      <c r="D22" s="11">
        <v>0</v>
      </c>
      <c r="E22" s="11">
        <v>0.3</v>
      </c>
      <c r="F22" s="12" t="s">
        <v>25</v>
      </c>
      <c r="G22" s="11">
        <v>1</v>
      </c>
      <c r="H22" s="11">
        <v>289</v>
      </c>
      <c r="I22" s="11">
        <v>0</v>
      </c>
      <c r="J22" s="12" t="s">
        <v>246</v>
      </c>
      <c r="K22" s="12" t="s">
        <v>18</v>
      </c>
      <c r="L22" s="12" t="s">
        <v>247</v>
      </c>
      <c r="M22" s="11">
        <v>1</v>
      </c>
      <c r="N22" s="11">
        <v>288</v>
      </c>
      <c r="O22" s="11">
        <v>-24</v>
      </c>
      <c r="P22" s="11">
        <v>81</v>
      </c>
    </row>
    <row r="23" spans="2:19" ht="15.75" thickBot="1" x14ac:dyDescent="0.3">
      <c r="B23" s="10">
        <v>2511</v>
      </c>
      <c r="C23" s="11">
        <v>0.7</v>
      </c>
      <c r="D23" s="11">
        <v>0</v>
      </c>
      <c r="E23" s="11">
        <v>0.3</v>
      </c>
      <c r="F23" s="12" t="s">
        <v>28</v>
      </c>
      <c r="G23" s="11">
        <v>1</v>
      </c>
      <c r="H23" s="11">
        <v>289</v>
      </c>
      <c r="I23" s="11">
        <v>0</v>
      </c>
      <c r="J23" s="12" t="s">
        <v>246</v>
      </c>
      <c r="K23" s="12" t="s">
        <v>18</v>
      </c>
      <c r="L23" s="12" t="s">
        <v>247</v>
      </c>
      <c r="M23" s="11">
        <v>1</v>
      </c>
      <c r="N23" s="11">
        <v>288</v>
      </c>
      <c r="O23" s="11">
        <v>-24</v>
      </c>
      <c r="P23" s="11">
        <v>94</v>
      </c>
    </row>
    <row r="24" spans="2:19" ht="15.75" thickBot="1" x14ac:dyDescent="0.3">
      <c r="B24" s="10">
        <v>2515</v>
      </c>
      <c r="C24" s="11">
        <v>1</v>
      </c>
      <c r="D24" s="11">
        <v>0</v>
      </c>
      <c r="E24" s="11">
        <v>0.3</v>
      </c>
      <c r="F24" s="12" t="s">
        <v>29</v>
      </c>
      <c r="G24" s="11">
        <v>1</v>
      </c>
      <c r="H24" s="11">
        <v>289</v>
      </c>
      <c r="I24" s="11">
        <v>0</v>
      </c>
      <c r="J24" s="12" t="s">
        <v>246</v>
      </c>
      <c r="K24" s="12" t="s">
        <v>18</v>
      </c>
      <c r="L24" s="12" t="s">
        <v>247</v>
      </c>
      <c r="M24" s="11">
        <v>1</v>
      </c>
      <c r="N24" s="11">
        <v>288</v>
      </c>
      <c r="O24" s="11">
        <v>-24</v>
      </c>
      <c r="P24" s="11">
        <v>99</v>
      </c>
    </row>
    <row r="25" spans="2:19" ht="15.75" thickBot="1" x14ac:dyDescent="0.3">
      <c r="B25" s="10">
        <v>2444</v>
      </c>
      <c r="C25" s="11">
        <v>1.7</v>
      </c>
      <c r="D25" s="11">
        <v>0</v>
      </c>
      <c r="E25" s="11">
        <v>0.3</v>
      </c>
      <c r="F25" s="12" t="s">
        <v>20</v>
      </c>
      <c r="G25" s="11">
        <v>1</v>
      </c>
      <c r="H25" s="11">
        <v>289</v>
      </c>
      <c r="I25" s="11">
        <v>0</v>
      </c>
      <c r="J25" s="12" t="s">
        <v>246</v>
      </c>
      <c r="K25" s="12" t="s">
        <v>18</v>
      </c>
      <c r="L25" s="12" t="s">
        <v>247</v>
      </c>
      <c r="M25" s="11">
        <v>1</v>
      </c>
      <c r="N25" s="11">
        <v>288</v>
      </c>
      <c r="O25" s="11">
        <v>-24</v>
      </c>
      <c r="P25" s="11">
        <v>37</v>
      </c>
    </row>
    <row r="26" spans="2:19" ht="15.75" thickBot="1" x14ac:dyDescent="0.3">
      <c r="B26" s="10">
        <v>2428</v>
      </c>
      <c r="C26" s="11">
        <v>1.7</v>
      </c>
      <c r="D26" s="11">
        <v>0</v>
      </c>
      <c r="E26" s="11">
        <v>0.3</v>
      </c>
      <c r="F26" s="12" t="s">
        <v>23</v>
      </c>
      <c r="G26" s="11">
        <v>1</v>
      </c>
      <c r="H26" s="11">
        <v>289</v>
      </c>
      <c r="I26" s="11">
        <v>0</v>
      </c>
      <c r="J26" s="12" t="s">
        <v>246</v>
      </c>
      <c r="K26" s="12" t="s">
        <v>18</v>
      </c>
      <c r="L26" s="12" t="s">
        <v>247</v>
      </c>
      <c r="M26" s="11">
        <v>1</v>
      </c>
      <c r="N26" s="11">
        <v>288</v>
      </c>
      <c r="O26" s="11">
        <v>-24</v>
      </c>
      <c r="P26" s="11">
        <v>59</v>
      </c>
    </row>
    <row r="27" spans="2:19" ht="15.75" thickBot="1" x14ac:dyDescent="0.3">
      <c r="B27" s="10">
        <v>2405</v>
      </c>
      <c r="C27" s="11">
        <v>1.7</v>
      </c>
      <c r="D27" s="11">
        <v>0</v>
      </c>
      <c r="E27" s="11">
        <v>0.7</v>
      </c>
      <c r="F27" s="12" t="s">
        <v>24</v>
      </c>
      <c r="G27" s="11">
        <v>1</v>
      </c>
      <c r="H27" s="11">
        <v>290</v>
      </c>
      <c r="I27" s="11">
        <v>0</v>
      </c>
      <c r="J27" s="12" t="s">
        <v>246</v>
      </c>
      <c r="K27" s="12" t="s">
        <v>18</v>
      </c>
      <c r="L27" s="12" t="s">
        <v>247</v>
      </c>
      <c r="M27" s="11">
        <v>1</v>
      </c>
      <c r="N27" s="11">
        <v>288</v>
      </c>
      <c r="O27" s="11">
        <v>-24</v>
      </c>
      <c r="P27" s="11">
        <v>72</v>
      </c>
    </row>
    <row r="28" spans="2:19" ht="15.75" thickBot="1" x14ac:dyDescent="0.3">
      <c r="B28" s="10">
        <v>2421</v>
      </c>
      <c r="C28" s="11">
        <v>2.1</v>
      </c>
      <c r="D28" s="11">
        <v>0</v>
      </c>
      <c r="E28" s="11">
        <v>0.3</v>
      </c>
      <c r="F28" s="12" t="s">
        <v>22</v>
      </c>
      <c r="G28" s="11">
        <v>1</v>
      </c>
      <c r="H28" s="11">
        <v>289</v>
      </c>
      <c r="I28" s="11">
        <v>0</v>
      </c>
      <c r="J28" s="12" t="s">
        <v>246</v>
      </c>
      <c r="K28" s="12" t="s">
        <v>18</v>
      </c>
      <c r="L28" s="12" t="s">
        <v>247</v>
      </c>
      <c r="M28" s="11">
        <v>1</v>
      </c>
      <c r="N28" s="11">
        <v>288</v>
      </c>
      <c r="O28" s="11">
        <v>-24</v>
      </c>
      <c r="P28" s="11">
        <v>55</v>
      </c>
    </row>
    <row r="29" spans="2:19" ht="15.75" thickBot="1" x14ac:dyDescent="0.3">
      <c r="B29" s="10">
        <v>2437</v>
      </c>
      <c r="C29" s="11">
        <v>2.1</v>
      </c>
      <c r="D29" s="11">
        <v>0</v>
      </c>
      <c r="E29" s="11">
        <v>0.3</v>
      </c>
      <c r="F29" s="12" t="s">
        <v>26</v>
      </c>
      <c r="G29" s="11">
        <v>1</v>
      </c>
      <c r="H29" s="11">
        <v>289</v>
      </c>
      <c r="I29" s="11">
        <v>0</v>
      </c>
      <c r="J29" s="12" t="s">
        <v>246</v>
      </c>
      <c r="K29" s="12" t="s">
        <v>18</v>
      </c>
      <c r="L29" s="12" t="s">
        <v>247</v>
      </c>
      <c r="M29" s="11">
        <v>1</v>
      </c>
      <c r="N29" s="11">
        <v>288</v>
      </c>
      <c r="O29" s="11">
        <v>-24</v>
      </c>
      <c r="P29" s="11">
        <v>82</v>
      </c>
    </row>
    <row r="30" spans="2:19" ht="15.75" thickBot="1" x14ac:dyDescent="0.3">
      <c r="B30" s="10">
        <v>2829</v>
      </c>
      <c r="C30" s="11">
        <v>0.3</v>
      </c>
      <c r="D30" s="11">
        <v>0</v>
      </c>
      <c r="E30" s="11">
        <v>0</v>
      </c>
      <c r="F30" s="12" t="s">
        <v>30</v>
      </c>
      <c r="G30" s="11">
        <v>1</v>
      </c>
      <c r="H30" s="11">
        <v>312</v>
      </c>
      <c r="I30" s="11">
        <v>0</v>
      </c>
      <c r="J30" s="12" t="s">
        <v>246</v>
      </c>
      <c r="K30" s="12" t="s">
        <v>30</v>
      </c>
      <c r="L30" s="12" t="s">
        <v>247</v>
      </c>
      <c r="M30" s="11">
        <v>1</v>
      </c>
      <c r="N30" s="11">
        <v>312</v>
      </c>
      <c r="O30" s="11">
        <v>0</v>
      </c>
      <c r="P30" s="11">
        <v>4</v>
      </c>
    </row>
    <row r="31" spans="2:19" ht="15.75" thickBot="1" x14ac:dyDescent="0.3">
      <c r="B31" s="10">
        <v>2826</v>
      </c>
      <c r="C31" s="11">
        <v>0</v>
      </c>
      <c r="D31" s="11">
        <v>0</v>
      </c>
      <c r="E31" s="11">
        <v>0</v>
      </c>
      <c r="F31" s="12" t="s">
        <v>75</v>
      </c>
      <c r="G31" s="11">
        <v>1</v>
      </c>
      <c r="H31" s="11">
        <v>313</v>
      </c>
      <c r="I31" s="11">
        <v>0</v>
      </c>
      <c r="J31" s="12" t="s">
        <v>246</v>
      </c>
      <c r="K31" s="12" t="s">
        <v>75</v>
      </c>
      <c r="L31" s="12" t="s">
        <v>247</v>
      </c>
      <c r="M31" s="11">
        <v>1</v>
      </c>
      <c r="N31" s="11">
        <v>313</v>
      </c>
      <c r="O31" s="11">
        <v>0</v>
      </c>
      <c r="P31" s="11">
        <v>11</v>
      </c>
    </row>
    <row r="32" spans="2:19" ht="15.75" thickBot="1" x14ac:dyDescent="0.3">
      <c r="B32" s="10">
        <v>2542</v>
      </c>
      <c r="C32" s="11">
        <v>0.7</v>
      </c>
      <c r="D32" s="11">
        <v>0.3</v>
      </c>
      <c r="E32" s="11">
        <v>0</v>
      </c>
      <c r="F32" s="12" t="s">
        <v>77</v>
      </c>
      <c r="G32" s="11">
        <v>1</v>
      </c>
      <c r="H32" s="11">
        <v>288</v>
      </c>
      <c r="I32" s="11">
        <v>0</v>
      </c>
      <c r="J32" s="12" t="s">
        <v>246</v>
      </c>
      <c r="K32" s="12" t="s">
        <v>75</v>
      </c>
      <c r="L32" s="12" t="s">
        <v>247</v>
      </c>
      <c r="M32" s="11">
        <v>1</v>
      </c>
      <c r="N32" s="11">
        <v>289</v>
      </c>
      <c r="O32" s="11">
        <v>-24</v>
      </c>
      <c r="P32" s="11">
        <v>29</v>
      </c>
    </row>
    <row r="33" spans="2:16" ht="15.75" thickBot="1" x14ac:dyDescent="0.3">
      <c r="B33" s="10">
        <v>2518</v>
      </c>
      <c r="C33" s="11">
        <v>1</v>
      </c>
      <c r="D33" s="11">
        <v>0.3</v>
      </c>
      <c r="E33" s="11">
        <v>0</v>
      </c>
      <c r="F33" s="12" t="s">
        <v>78</v>
      </c>
      <c r="G33" s="11">
        <v>1</v>
      </c>
      <c r="H33" s="11">
        <v>288</v>
      </c>
      <c r="I33" s="11">
        <v>0</v>
      </c>
      <c r="J33" s="12" t="s">
        <v>246</v>
      </c>
      <c r="K33" s="12" t="s">
        <v>75</v>
      </c>
      <c r="L33" s="12" t="s">
        <v>247</v>
      </c>
      <c r="M33" s="11">
        <v>1</v>
      </c>
      <c r="N33" s="11">
        <v>289</v>
      </c>
      <c r="O33" s="11">
        <v>-24</v>
      </c>
      <c r="P33" s="11">
        <v>87</v>
      </c>
    </row>
    <row r="34" spans="2:16" ht="15.75" thickBot="1" x14ac:dyDescent="0.3">
      <c r="B34" s="10">
        <v>2826</v>
      </c>
      <c r="C34" s="11">
        <v>0</v>
      </c>
      <c r="D34" s="11">
        <v>0</v>
      </c>
      <c r="E34" s="11">
        <v>0</v>
      </c>
      <c r="F34" s="12" t="s">
        <v>79</v>
      </c>
      <c r="G34" s="11">
        <v>1</v>
      </c>
      <c r="H34" s="11">
        <v>313</v>
      </c>
      <c r="I34" s="11">
        <v>0</v>
      </c>
      <c r="J34" s="12" t="s">
        <v>246</v>
      </c>
      <c r="K34" s="12" t="s">
        <v>79</v>
      </c>
      <c r="L34" s="12" t="s">
        <v>247</v>
      </c>
      <c r="M34" s="11">
        <v>1</v>
      </c>
      <c r="N34" s="11">
        <v>313</v>
      </c>
      <c r="O34" s="11">
        <v>0</v>
      </c>
      <c r="P34" s="11">
        <v>12</v>
      </c>
    </row>
    <row r="35" spans="2:16" ht="15.75" thickBot="1" x14ac:dyDescent="0.3">
      <c r="B35" s="10">
        <v>2574</v>
      </c>
      <c r="C35" s="11">
        <v>0.3</v>
      </c>
      <c r="D35" s="11">
        <v>0</v>
      </c>
      <c r="E35" s="11">
        <v>0</v>
      </c>
      <c r="F35" s="12" t="s">
        <v>81</v>
      </c>
      <c r="G35" s="11">
        <v>1</v>
      </c>
      <c r="H35" s="11">
        <v>289</v>
      </c>
      <c r="I35" s="11">
        <v>0</v>
      </c>
      <c r="J35" s="12" t="s">
        <v>246</v>
      </c>
      <c r="K35" s="12" t="s">
        <v>79</v>
      </c>
      <c r="L35" s="12" t="s">
        <v>247</v>
      </c>
      <c r="M35" s="11">
        <v>1</v>
      </c>
      <c r="N35" s="11">
        <v>289</v>
      </c>
      <c r="O35" s="11">
        <v>-24</v>
      </c>
      <c r="P35" s="11">
        <v>45</v>
      </c>
    </row>
    <row r="36" spans="2:16" ht="15.75" thickBot="1" x14ac:dyDescent="0.3">
      <c r="B36" s="10">
        <v>2835</v>
      </c>
      <c r="C36" s="11">
        <v>0</v>
      </c>
      <c r="D36" s="11">
        <v>0</v>
      </c>
      <c r="E36" s="11">
        <v>0</v>
      </c>
      <c r="F36" s="12" t="s">
        <v>82</v>
      </c>
      <c r="G36" s="11">
        <v>1</v>
      </c>
      <c r="H36" s="11">
        <v>313</v>
      </c>
      <c r="I36" s="11">
        <v>0</v>
      </c>
      <c r="J36" s="12" t="s">
        <v>246</v>
      </c>
      <c r="K36" s="12" t="s">
        <v>82</v>
      </c>
      <c r="L36" s="12" t="s">
        <v>247</v>
      </c>
      <c r="M36" s="11">
        <v>1</v>
      </c>
      <c r="N36" s="11">
        <v>313</v>
      </c>
      <c r="O36" s="11">
        <v>0</v>
      </c>
      <c r="P36" s="11">
        <v>13</v>
      </c>
    </row>
    <row r="37" spans="2:16" ht="15.75" thickBot="1" x14ac:dyDescent="0.3">
      <c r="B37" s="10">
        <v>2831</v>
      </c>
      <c r="C37" s="11">
        <v>0</v>
      </c>
      <c r="D37" s="11">
        <v>0</v>
      </c>
      <c r="E37" s="11">
        <v>0</v>
      </c>
      <c r="F37" s="12" t="s">
        <v>84</v>
      </c>
      <c r="G37" s="11">
        <v>1</v>
      </c>
      <c r="H37" s="11">
        <v>313</v>
      </c>
      <c r="I37" s="11">
        <v>0</v>
      </c>
      <c r="J37" s="12" t="s">
        <v>246</v>
      </c>
      <c r="K37" s="12" t="s">
        <v>84</v>
      </c>
      <c r="L37" s="12" t="s">
        <v>247</v>
      </c>
      <c r="M37" s="11">
        <v>1</v>
      </c>
      <c r="N37" s="11">
        <v>313</v>
      </c>
      <c r="O37" s="11">
        <v>0</v>
      </c>
      <c r="P37" s="11">
        <v>14</v>
      </c>
    </row>
    <row r="38" spans="2:16" ht="15.75" thickBot="1" x14ac:dyDescent="0.3">
      <c r="B38" s="10">
        <v>2576</v>
      </c>
      <c r="C38" s="11">
        <v>0.3</v>
      </c>
      <c r="D38" s="11">
        <v>0</v>
      </c>
      <c r="E38" s="11">
        <v>0</v>
      </c>
      <c r="F38" s="12" t="s">
        <v>90</v>
      </c>
      <c r="G38" s="11">
        <v>1</v>
      </c>
      <c r="H38" s="11">
        <v>289</v>
      </c>
      <c r="I38" s="11">
        <v>0</v>
      </c>
      <c r="J38" s="12" t="s">
        <v>246</v>
      </c>
      <c r="K38" s="12" t="s">
        <v>84</v>
      </c>
      <c r="L38" s="12" t="s">
        <v>247</v>
      </c>
      <c r="M38" s="11">
        <v>1</v>
      </c>
      <c r="N38" s="11">
        <v>289</v>
      </c>
      <c r="O38" s="11">
        <v>-24</v>
      </c>
      <c r="P38" s="11">
        <v>96</v>
      </c>
    </row>
    <row r="39" spans="2:16" ht="15.75" thickBot="1" x14ac:dyDescent="0.3">
      <c r="B39" s="10">
        <v>2554</v>
      </c>
      <c r="C39" s="11">
        <v>0.7</v>
      </c>
      <c r="D39" s="11">
        <v>0</v>
      </c>
      <c r="E39" s="11">
        <v>0</v>
      </c>
      <c r="F39" s="12" t="s">
        <v>87</v>
      </c>
      <c r="G39" s="11">
        <v>1</v>
      </c>
      <c r="H39" s="11">
        <v>289</v>
      </c>
      <c r="I39" s="11">
        <v>0</v>
      </c>
      <c r="J39" s="12" t="s">
        <v>246</v>
      </c>
      <c r="K39" s="12" t="s">
        <v>84</v>
      </c>
      <c r="L39" s="12" t="s">
        <v>247</v>
      </c>
      <c r="M39" s="11">
        <v>1</v>
      </c>
      <c r="N39" s="11">
        <v>289</v>
      </c>
      <c r="O39" s="11">
        <v>-24</v>
      </c>
      <c r="P39" s="11">
        <v>30</v>
      </c>
    </row>
    <row r="40" spans="2:16" ht="15.75" thickBot="1" x14ac:dyDescent="0.3">
      <c r="B40" s="10">
        <v>2554</v>
      </c>
      <c r="C40" s="11">
        <v>0.7</v>
      </c>
      <c r="D40" s="11">
        <v>0</v>
      </c>
      <c r="E40" s="11">
        <v>0</v>
      </c>
      <c r="F40" s="12" t="s">
        <v>88</v>
      </c>
      <c r="G40" s="11">
        <v>1</v>
      </c>
      <c r="H40" s="11">
        <v>289</v>
      </c>
      <c r="I40" s="11">
        <v>0</v>
      </c>
      <c r="J40" s="12" t="s">
        <v>246</v>
      </c>
      <c r="K40" s="12" t="s">
        <v>84</v>
      </c>
      <c r="L40" s="12" t="s">
        <v>247</v>
      </c>
      <c r="M40" s="11">
        <v>1</v>
      </c>
      <c r="N40" s="11">
        <v>289</v>
      </c>
      <c r="O40" s="11">
        <v>-24</v>
      </c>
      <c r="P40" s="11">
        <v>42</v>
      </c>
    </row>
    <row r="41" spans="2:16" ht="15.75" thickBot="1" x14ac:dyDescent="0.3">
      <c r="B41" s="10">
        <v>2530</v>
      </c>
      <c r="C41" s="11">
        <v>1</v>
      </c>
      <c r="D41" s="11">
        <v>0</v>
      </c>
      <c r="E41" s="11">
        <v>0.3</v>
      </c>
      <c r="F41" s="12" t="s">
        <v>86</v>
      </c>
      <c r="G41" s="11">
        <v>1</v>
      </c>
      <c r="H41" s="11">
        <v>290</v>
      </c>
      <c r="I41" s="11">
        <v>0</v>
      </c>
      <c r="J41" s="12" t="s">
        <v>246</v>
      </c>
      <c r="K41" s="12" t="s">
        <v>84</v>
      </c>
      <c r="L41" s="12" t="s">
        <v>247</v>
      </c>
      <c r="M41" s="11">
        <v>1</v>
      </c>
      <c r="N41" s="11">
        <v>289</v>
      </c>
      <c r="O41" s="11">
        <v>-24</v>
      </c>
      <c r="P41" s="11">
        <v>28</v>
      </c>
    </row>
    <row r="42" spans="2:16" ht="15.75" thickBot="1" x14ac:dyDescent="0.3">
      <c r="B42" s="10">
        <v>2551</v>
      </c>
      <c r="C42" s="11">
        <v>1.4</v>
      </c>
      <c r="D42" s="11">
        <v>0</v>
      </c>
      <c r="E42" s="11">
        <v>0</v>
      </c>
      <c r="F42" s="12" t="s">
        <v>89</v>
      </c>
      <c r="G42" s="11">
        <v>1</v>
      </c>
      <c r="H42" s="11">
        <v>289</v>
      </c>
      <c r="I42" s="11">
        <v>0</v>
      </c>
      <c r="J42" s="12" t="s">
        <v>246</v>
      </c>
      <c r="K42" s="12" t="s">
        <v>84</v>
      </c>
      <c r="L42" s="12" t="s">
        <v>247</v>
      </c>
      <c r="M42" s="11">
        <v>1</v>
      </c>
      <c r="N42" s="11">
        <v>289</v>
      </c>
      <c r="O42" s="11">
        <v>-24</v>
      </c>
      <c r="P42" s="11">
        <v>46</v>
      </c>
    </row>
    <row r="43" spans="2:16" ht="15.75" thickBot="1" x14ac:dyDescent="0.3">
      <c r="B43" s="10">
        <v>2804</v>
      </c>
      <c r="C43" s="11">
        <v>0</v>
      </c>
      <c r="D43" s="11">
        <v>0</v>
      </c>
      <c r="E43" s="11">
        <v>0</v>
      </c>
      <c r="F43" s="12" t="s">
        <v>91</v>
      </c>
      <c r="G43" s="11">
        <v>1</v>
      </c>
      <c r="H43" s="11">
        <v>311</v>
      </c>
      <c r="I43" s="11">
        <v>0</v>
      </c>
      <c r="J43" s="12" t="s">
        <v>246</v>
      </c>
      <c r="K43" s="12" t="s">
        <v>91</v>
      </c>
      <c r="L43" s="12" t="s">
        <v>247</v>
      </c>
      <c r="M43" s="11">
        <v>1</v>
      </c>
      <c r="N43" s="11">
        <v>311</v>
      </c>
      <c r="O43" s="11">
        <v>0</v>
      </c>
      <c r="P43" s="11">
        <v>15</v>
      </c>
    </row>
    <row r="44" spans="2:16" ht="15.75" thickBot="1" x14ac:dyDescent="0.3">
      <c r="B44" s="10">
        <v>2792</v>
      </c>
      <c r="C44" s="11">
        <v>0</v>
      </c>
      <c r="D44" s="11">
        <v>0</v>
      </c>
      <c r="E44" s="11">
        <v>0</v>
      </c>
      <c r="F44" s="12" t="s">
        <v>61</v>
      </c>
      <c r="G44" s="11">
        <v>1</v>
      </c>
      <c r="H44" s="11">
        <v>310</v>
      </c>
      <c r="I44" s="11">
        <v>0</v>
      </c>
      <c r="J44" s="12" t="s">
        <v>246</v>
      </c>
      <c r="K44" s="12" t="s">
        <v>61</v>
      </c>
      <c r="L44" s="12" t="s">
        <v>247</v>
      </c>
      <c r="M44" s="11">
        <v>1</v>
      </c>
      <c r="N44" s="11">
        <v>310</v>
      </c>
      <c r="O44" s="11">
        <v>0</v>
      </c>
      <c r="P44" s="11">
        <v>8</v>
      </c>
    </row>
    <row r="45" spans="2:16" ht="15.75" thickBot="1" x14ac:dyDescent="0.3">
      <c r="B45" s="10">
        <v>2495</v>
      </c>
      <c r="C45" s="11">
        <v>2.1</v>
      </c>
      <c r="D45" s="11">
        <v>0</v>
      </c>
      <c r="E45" s="11">
        <v>0</v>
      </c>
      <c r="F45" s="12" t="s">
        <v>66</v>
      </c>
      <c r="G45" s="11">
        <v>1</v>
      </c>
      <c r="H45" s="11">
        <v>286</v>
      </c>
      <c r="I45" s="11">
        <v>0</v>
      </c>
      <c r="J45" s="12" t="s">
        <v>246</v>
      </c>
      <c r="K45" s="12" t="s">
        <v>61</v>
      </c>
      <c r="L45" s="12" t="s">
        <v>247</v>
      </c>
      <c r="M45" s="11">
        <v>1</v>
      </c>
      <c r="N45" s="11">
        <v>286</v>
      </c>
      <c r="O45" s="11">
        <v>-24</v>
      </c>
      <c r="P45" s="11">
        <v>47</v>
      </c>
    </row>
    <row r="46" spans="2:16" ht="15.75" thickBot="1" x14ac:dyDescent="0.3">
      <c r="B46" s="10">
        <v>2408</v>
      </c>
      <c r="C46" s="11">
        <v>3.8</v>
      </c>
      <c r="D46" s="11">
        <v>0</v>
      </c>
      <c r="E46" s="11">
        <v>0.3</v>
      </c>
      <c r="F46" s="12" t="s">
        <v>65</v>
      </c>
      <c r="G46" s="11">
        <v>1</v>
      </c>
      <c r="H46" s="11">
        <v>287</v>
      </c>
      <c r="I46" s="11">
        <v>0</v>
      </c>
      <c r="J46" s="12" t="s">
        <v>246</v>
      </c>
      <c r="K46" s="12" t="s">
        <v>61</v>
      </c>
      <c r="L46" s="12" t="s">
        <v>247</v>
      </c>
      <c r="M46" s="11">
        <v>1</v>
      </c>
      <c r="N46" s="11">
        <v>286</v>
      </c>
      <c r="O46" s="11">
        <v>-24</v>
      </c>
      <c r="P46" s="11">
        <v>32</v>
      </c>
    </row>
    <row r="47" spans="2:16" ht="15.75" thickBot="1" x14ac:dyDescent="0.3">
      <c r="B47" s="10">
        <v>2405</v>
      </c>
      <c r="C47" s="11">
        <v>3.9</v>
      </c>
      <c r="D47" s="11">
        <v>0</v>
      </c>
      <c r="E47" s="11">
        <v>0</v>
      </c>
      <c r="F47" s="12" t="s">
        <v>248</v>
      </c>
      <c r="G47" s="11">
        <v>1</v>
      </c>
      <c r="H47" s="11">
        <v>280</v>
      </c>
      <c r="I47" s="11">
        <v>0</v>
      </c>
      <c r="J47" s="12" t="s">
        <v>246</v>
      </c>
      <c r="K47" s="12" t="s">
        <v>61</v>
      </c>
      <c r="L47" s="12" t="s">
        <v>247</v>
      </c>
      <c r="M47" s="11">
        <v>1</v>
      </c>
      <c r="N47" s="11">
        <v>280</v>
      </c>
      <c r="O47" s="11">
        <v>-30</v>
      </c>
      <c r="P47" s="11">
        <v>135</v>
      </c>
    </row>
    <row r="48" spans="2:16" ht="15.75" thickBot="1" x14ac:dyDescent="0.3">
      <c r="B48" s="10">
        <v>2370</v>
      </c>
      <c r="C48" s="11">
        <v>5</v>
      </c>
      <c r="D48" s="11">
        <v>0</v>
      </c>
      <c r="E48" s="11">
        <v>0</v>
      </c>
      <c r="F48" s="12" t="s">
        <v>249</v>
      </c>
      <c r="G48" s="11">
        <v>1</v>
      </c>
      <c r="H48" s="11">
        <v>280</v>
      </c>
      <c r="I48" s="11">
        <v>0</v>
      </c>
      <c r="J48" s="12" t="s">
        <v>246</v>
      </c>
      <c r="K48" s="12" t="s">
        <v>61</v>
      </c>
      <c r="L48" s="12" t="s">
        <v>247</v>
      </c>
      <c r="M48" s="11">
        <v>2</v>
      </c>
      <c r="N48" s="11">
        <v>281</v>
      </c>
      <c r="O48" s="11">
        <v>-29</v>
      </c>
      <c r="P48" s="11">
        <v>140</v>
      </c>
    </row>
    <row r="49" spans="2:16" ht="15.75" thickBot="1" x14ac:dyDescent="0.3">
      <c r="B49" s="10">
        <v>2789</v>
      </c>
      <c r="C49" s="11">
        <v>0</v>
      </c>
      <c r="D49" s="11">
        <v>0</v>
      </c>
      <c r="E49" s="11">
        <v>0</v>
      </c>
      <c r="F49" s="12" t="s">
        <v>67</v>
      </c>
      <c r="G49" s="11">
        <v>1</v>
      </c>
      <c r="H49" s="11">
        <v>310</v>
      </c>
      <c r="I49" s="11">
        <v>0</v>
      </c>
      <c r="J49" s="12" t="s">
        <v>246</v>
      </c>
      <c r="K49" s="12" t="s">
        <v>67</v>
      </c>
      <c r="L49" s="12" t="s">
        <v>247</v>
      </c>
      <c r="M49" s="11">
        <v>1</v>
      </c>
      <c r="N49" s="11">
        <v>310</v>
      </c>
      <c r="O49" s="11">
        <v>0</v>
      </c>
      <c r="P49" s="11">
        <v>9</v>
      </c>
    </row>
    <row r="50" spans="2:16" ht="15.75" thickBot="1" x14ac:dyDescent="0.3">
      <c r="B50" s="10">
        <v>2384</v>
      </c>
      <c r="C50" s="11">
        <v>3.9</v>
      </c>
      <c r="D50" s="11">
        <v>0</v>
      </c>
      <c r="E50" s="11">
        <v>0</v>
      </c>
      <c r="F50" s="12" t="s">
        <v>250</v>
      </c>
      <c r="G50" s="11">
        <v>1</v>
      </c>
      <c r="H50" s="11">
        <v>280</v>
      </c>
      <c r="I50" s="11">
        <v>0</v>
      </c>
      <c r="J50" s="12" t="s">
        <v>246</v>
      </c>
      <c r="K50" s="12" t="s">
        <v>67</v>
      </c>
      <c r="L50" s="12" t="s">
        <v>247</v>
      </c>
      <c r="M50" s="11">
        <v>2</v>
      </c>
      <c r="N50" s="11">
        <v>281</v>
      </c>
      <c r="O50" s="11">
        <v>-29</v>
      </c>
      <c r="P50" s="11">
        <v>176</v>
      </c>
    </row>
    <row r="51" spans="2:16" ht="15.75" thickBot="1" x14ac:dyDescent="0.3">
      <c r="B51" s="10">
        <v>2362</v>
      </c>
      <c r="C51" s="11">
        <v>4.5999999999999996</v>
      </c>
      <c r="D51" s="11">
        <v>0</v>
      </c>
      <c r="E51" s="11">
        <v>0</v>
      </c>
      <c r="F51" s="12" t="s">
        <v>251</v>
      </c>
      <c r="G51" s="11">
        <v>1</v>
      </c>
      <c r="H51" s="11">
        <v>280</v>
      </c>
      <c r="I51" s="11">
        <v>0</v>
      </c>
      <c r="J51" s="12" t="s">
        <v>246</v>
      </c>
      <c r="K51" s="12" t="s">
        <v>67</v>
      </c>
      <c r="L51" s="12" t="s">
        <v>247</v>
      </c>
      <c r="M51" s="11">
        <v>1</v>
      </c>
      <c r="N51" s="11">
        <v>280</v>
      </c>
      <c r="O51" s="11">
        <v>-30</v>
      </c>
      <c r="P51" s="11">
        <v>166</v>
      </c>
    </row>
    <row r="52" spans="2:16" ht="15.75" thickBot="1" x14ac:dyDescent="0.3">
      <c r="B52" s="10">
        <v>2796</v>
      </c>
      <c r="C52" s="11">
        <v>0</v>
      </c>
      <c r="D52" s="11">
        <v>0</v>
      </c>
      <c r="E52" s="11">
        <v>0</v>
      </c>
      <c r="F52" s="12" t="s">
        <v>71</v>
      </c>
      <c r="G52" s="11">
        <v>1</v>
      </c>
      <c r="H52" s="11">
        <v>309</v>
      </c>
      <c r="I52" s="11">
        <v>0</v>
      </c>
      <c r="J52" s="12" t="s">
        <v>246</v>
      </c>
      <c r="K52" s="12" t="s">
        <v>71</v>
      </c>
      <c r="L52" s="12" t="s">
        <v>247</v>
      </c>
      <c r="M52" s="11">
        <v>1</v>
      </c>
      <c r="N52" s="11">
        <v>309</v>
      </c>
      <c r="O52" s="11">
        <v>0</v>
      </c>
      <c r="P52" s="11">
        <v>10</v>
      </c>
    </row>
    <row r="53" spans="2:16" ht="15.75" thickBot="1" x14ac:dyDescent="0.3">
      <c r="B53" s="10">
        <v>2542</v>
      </c>
      <c r="C53" s="11">
        <v>0.3</v>
      </c>
      <c r="D53" s="11">
        <v>0</v>
      </c>
      <c r="E53" s="11">
        <v>0</v>
      </c>
      <c r="F53" s="12" t="s">
        <v>73</v>
      </c>
      <c r="G53" s="11">
        <v>1</v>
      </c>
      <c r="H53" s="11">
        <v>285</v>
      </c>
      <c r="I53" s="11">
        <v>0</v>
      </c>
      <c r="J53" s="12" t="s">
        <v>246</v>
      </c>
      <c r="K53" s="12" t="s">
        <v>71</v>
      </c>
      <c r="L53" s="12" t="s">
        <v>247</v>
      </c>
      <c r="M53" s="11">
        <v>1</v>
      </c>
      <c r="N53" s="11">
        <v>285</v>
      </c>
      <c r="O53" s="11">
        <v>-24</v>
      </c>
      <c r="P53" s="11">
        <v>31</v>
      </c>
    </row>
    <row r="54" spans="2:16" ht="15.75" thickBot="1" x14ac:dyDescent="0.3">
      <c r="B54" s="10">
        <v>2542</v>
      </c>
      <c r="C54" s="11">
        <v>0.3</v>
      </c>
      <c r="D54" s="11">
        <v>0</v>
      </c>
      <c r="E54" s="11">
        <v>0</v>
      </c>
      <c r="F54" s="12" t="s">
        <v>74</v>
      </c>
      <c r="G54" s="11">
        <v>1</v>
      </c>
      <c r="H54" s="11">
        <v>285</v>
      </c>
      <c r="I54" s="11">
        <v>0</v>
      </c>
      <c r="J54" s="12" t="s">
        <v>246</v>
      </c>
      <c r="K54" s="12" t="s">
        <v>71</v>
      </c>
      <c r="L54" s="12" t="s">
        <v>247</v>
      </c>
      <c r="M54" s="11">
        <v>1</v>
      </c>
      <c r="N54" s="11">
        <v>285</v>
      </c>
      <c r="O54" s="11">
        <v>-24</v>
      </c>
      <c r="P54" s="11">
        <v>69</v>
      </c>
    </row>
    <row r="55" spans="2:16" ht="15.75" thickBot="1" x14ac:dyDescent="0.3">
      <c r="B55" s="10">
        <v>2815</v>
      </c>
      <c r="C55" s="11">
        <v>0</v>
      </c>
      <c r="D55" s="11">
        <v>0</v>
      </c>
      <c r="E55" s="11">
        <v>0</v>
      </c>
      <c r="F55" s="12" t="s">
        <v>93</v>
      </c>
      <c r="G55" s="11">
        <v>1</v>
      </c>
      <c r="H55" s="11">
        <v>312</v>
      </c>
      <c r="I55" s="11">
        <v>0</v>
      </c>
      <c r="J55" s="12" t="s">
        <v>246</v>
      </c>
      <c r="K55" s="12" t="s">
        <v>93</v>
      </c>
      <c r="L55" s="12" t="s">
        <v>247</v>
      </c>
      <c r="M55" s="11">
        <v>1</v>
      </c>
      <c r="N55" s="11">
        <v>312</v>
      </c>
      <c r="O55" s="11">
        <v>0</v>
      </c>
      <c r="P55" s="11">
        <v>16</v>
      </c>
    </row>
    <row r="56" spans="2:16" ht="15.75" thickBot="1" x14ac:dyDescent="0.3">
      <c r="B56" s="10">
        <v>2548</v>
      </c>
      <c r="C56" s="11">
        <v>0.3</v>
      </c>
      <c r="D56" s="11">
        <v>0</v>
      </c>
      <c r="E56" s="11">
        <v>0</v>
      </c>
      <c r="F56" s="12" t="s">
        <v>99</v>
      </c>
      <c r="G56" s="11">
        <v>1</v>
      </c>
      <c r="H56" s="11">
        <v>288</v>
      </c>
      <c r="I56" s="11">
        <v>0</v>
      </c>
      <c r="J56" s="12" t="s">
        <v>246</v>
      </c>
      <c r="K56" s="12" t="s">
        <v>93</v>
      </c>
      <c r="L56" s="12" t="s">
        <v>247</v>
      </c>
      <c r="M56" s="11">
        <v>1</v>
      </c>
      <c r="N56" s="11">
        <v>288</v>
      </c>
      <c r="O56" s="11">
        <v>-24</v>
      </c>
      <c r="P56" s="11">
        <v>110</v>
      </c>
    </row>
    <row r="57" spans="2:16" ht="15.75" thickBot="1" x14ac:dyDescent="0.3">
      <c r="B57" s="10">
        <v>2558</v>
      </c>
      <c r="C57" s="11">
        <v>0.3</v>
      </c>
      <c r="D57" s="11">
        <v>0</v>
      </c>
      <c r="E57" s="11">
        <v>0</v>
      </c>
      <c r="F57" s="12" t="s">
        <v>96</v>
      </c>
      <c r="G57" s="11">
        <v>1</v>
      </c>
      <c r="H57" s="11">
        <v>288</v>
      </c>
      <c r="I57" s="11">
        <v>0</v>
      </c>
      <c r="J57" s="12" t="s">
        <v>246</v>
      </c>
      <c r="K57" s="12" t="s">
        <v>93</v>
      </c>
      <c r="L57" s="12" t="s">
        <v>247</v>
      </c>
      <c r="M57" s="11">
        <v>1</v>
      </c>
      <c r="N57" s="11">
        <v>288</v>
      </c>
      <c r="O57" s="11">
        <v>-24</v>
      </c>
      <c r="P57" s="11">
        <v>40</v>
      </c>
    </row>
    <row r="58" spans="2:16" ht="15.75" thickBot="1" x14ac:dyDescent="0.3">
      <c r="B58" s="10">
        <v>2574</v>
      </c>
      <c r="C58" s="11">
        <v>0.3</v>
      </c>
      <c r="D58" s="11">
        <v>0</v>
      </c>
      <c r="E58" s="11">
        <v>0</v>
      </c>
      <c r="F58" s="12" t="s">
        <v>97</v>
      </c>
      <c r="G58" s="11">
        <v>1</v>
      </c>
      <c r="H58" s="11">
        <v>288</v>
      </c>
      <c r="I58" s="11">
        <v>0</v>
      </c>
      <c r="J58" s="12" t="s">
        <v>246</v>
      </c>
      <c r="K58" s="12" t="s">
        <v>93</v>
      </c>
      <c r="L58" s="12" t="s">
        <v>247</v>
      </c>
      <c r="M58" s="11">
        <v>1</v>
      </c>
      <c r="N58" s="11">
        <v>288</v>
      </c>
      <c r="O58" s="11">
        <v>-24</v>
      </c>
      <c r="P58" s="11">
        <v>44</v>
      </c>
    </row>
    <row r="59" spans="2:16" ht="15.75" thickBot="1" x14ac:dyDescent="0.3">
      <c r="B59" s="10">
        <v>2558</v>
      </c>
      <c r="C59" s="11">
        <v>0.3</v>
      </c>
      <c r="D59" s="11">
        <v>0</v>
      </c>
      <c r="E59" s="11">
        <v>0</v>
      </c>
      <c r="F59" s="12" t="s">
        <v>98</v>
      </c>
      <c r="G59" s="11">
        <v>1</v>
      </c>
      <c r="H59" s="11">
        <v>288</v>
      </c>
      <c r="I59" s="11">
        <v>0</v>
      </c>
      <c r="J59" s="12" t="s">
        <v>246</v>
      </c>
      <c r="K59" s="12" t="s">
        <v>93</v>
      </c>
      <c r="L59" s="12" t="s">
        <v>247</v>
      </c>
      <c r="M59" s="11">
        <v>1</v>
      </c>
      <c r="N59" s="11">
        <v>288</v>
      </c>
      <c r="O59" s="11">
        <v>-24</v>
      </c>
      <c r="P59" s="11">
        <v>90</v>
      </c>
    </row>
    <row r="60" spans="2:16" ht="15.75" thickBot="1" x14ac:dyDescent="0.3">
      <c r="B60" s="10">
        <v>2544</v>
      </c>
      <c r="C60" s="11">
        <v>1</v>
      </c>
      <c r="D60" s="11">
        <v>0</v>
      </c>
      <c r="E60" s="11">
        <v>0</v>
      </c>
      <c r="F60" s="12" t="s">
        <v>95</v>
      </c>
      <c r="G60" s="11">
        <v>1</v>
      </c>
      <c r="H60" s="11">
        <v>288</v>
      </c>
      <c r="I60" s="11">
        <v>0</v>
      </c>
      <c r="J60" s="12" t="s">
        <v>246</v>
      </c>
      <c r="K60" s="12" t="s">
        <v>93</v>
      </c>
      <c r="L60" s="12" t="s">
        <v>247</v>
      </c>
      <c r="M60" s="11">
        <v>1</v>
      </c>
      <c r="N60" s="11">
        <v>288</v>
      </c>
      <c r="O60" s="11">
        <v>-24</v>
      </c>
      <c r="P60" s="11">
        <v>95</v>
      </c>
    </row>
    <row r="61" spans="2:16" ht="15.75" thickBot="1" x14ac:dyDescent="0.3">
      <c r="B61" s="10">
        <v>2814</v>
      </c>
      <c r="C61" s="11">
        <v>0</v>
      </c>
      <c r="D61" s="11">
        <v>0</v>
      </c>
      <c r="E61" s="11">
        <v>0</v>
      </c>
      <c r="F61" s="12" t="s">
        <v>100</v>
      </c>
      <c r="G61" s="11">
        <v>1</v>
      </c>
      <c r="H61" s="11">
        <v>312</v>
      </c>
      <c r="I61" s="11">
        <v>0</v>
      </c>
      <c r="J61" s="12" t="s">
        <v>246</v>
      </c>
      <c r="K61" s="12" t="s">
        <v>100</v>
      </c>
      <c r="L61" s="12" t="s">
        <v>247</v>
      </c>
      <c r="M61" s="11">
        <v>1</v>
      </c>
      <c r="N61" s="11">
        <v>312</v>
      </c>
      <c r="O61" s="11">
        <v>0</v>
      </c>
      <c r="P61" s="11">
        <v>17</v>
      </c>
    </row>
    <row r="62" spans="2:16" ht="15.75" thickBot="1" x14ac:dyDescent="0.3">
      <c r="B62" s="10">
        <v>2570</v>
      </c>
      <c r="C62" s="11">
        <v>0.3</v>
      </c>
      <c r="D62" s="11">
        <v>0</v>
      </c>
      <c r="E62" s="11">
        <v>0</v>
      </c>
      <c r="F62" s="12" t="s">
        <v>104</v>
      </c>
      <c r="G62" s="11">
        <v>1</v>
      </c>
      <c r="H62" s="11">
        <v>288</v>
      </c>
      <c r="I62" s="11">
        <v>0</v>
      </c>
      <c r="J62" s="12" t="s">
        <v>246</v>
      </c>
      <c r="K62" s="12" t="s">
        <v>100</v>
      </c>
      <c r="L62" s="12" t="s">
        <v>247</v>
      </c>
      <c r="M62" s="11">
        <v>1</v>
      </c>
      <c r="N62" s="11">
        <v>288</v>
      </c>
      <c r="O62" s="11">
        <v>-24</v>
      </c>
      <c r="P62" s="11">
        <v>73</v>
      </c>
    </row>
    <row r="63" spans="2:16" ht="15.75" thickBot="1" x14ac:dyDescent="0.3">
      <c r="B63" s="10">
        <v>2473</v>
      </c>
      <c r="C63" s="11">
        <v>2.1</v>
      </c>
      <c r="D63" s="11">
        <v>0.3</v>
      </c>
      <c r="E63" s="11">
        <v>0</v>
      </c>
      <c r="F63" s="12" t="s">
        <v>102</v>
      </c>
      <c r="G63" s="11">
        <v>1</v>
      </c>
      <c r="H63" s="11">
        <v>287</v>
      </c>
      <c r="I63" s="11">
        <v>0</v>
      </c>
      <c r="J63" s="12" t="s">
        <v>246</v>
      </c>
      <c r="K63" s="12" t="s">
        <v>100</v>
      </c>
      <c r="L63" s="12" t="s">
        <v>247</v>
      </c>
      <c r="M63" s="11">
        <v>1</v>
      </c>
      <c r="N63" s="11">
        <v>288</v>
      </c>
      <c r="O63" s="11">
        <v>-24</v>
      </c>
      <c r="P63" s="11">
        <v>33</v>
      </c>
    </row>
    <row r="64" spans="2:16" ht="15.75" thickBot="1" x14ac:dyDescent="0.3">
      <c r="B64" s="10">
        <v>2472</v>
      </c>
      <c r="C64" s="11">
        <v>2.4</v>
      </c>
      <c r="D64" s="11">
        <v>0</v>
      </c>
      <c r="E64" s="11">
        <v>0</v>
      </c>
      <c r="F64" s="12" t="s">
        <v>103</v>
      </c>
      <c r="G64" s="11">
        <v>1</v>
      </c>
      <c r="H64" s="11">
        <v>288</v>
      </c>
      <c r="I64" s="11">
        <v>0</v>
      </c>
      <c r="J64" s="12" t="s">
        <v>246</v>
      </c>
      <c r="K64" s="12" t="s">
        <v>100</v>
      </c>
      <c r="L64" s="12" t="s">
        <v>247</v>
      </c>
      <c r="M64" s="11">
        <v>1</v>
      </c>
      <c r="N64" s="11">
        <v>288</v>
      </c>
      <c r="O64" s="11">
        <v>-24</v>
      </c>
      <c r="P64" s="11">
        <v>62</v>
      </c>
    </row>
    <row r="65" spans="2:16" ht="15.75" thickBot="1" x14ac:dyDescent="0.3">
      <c r="B65" s="10">
        <v>2799</v>
      </c>
      <c r="C65" s="11">
        <v>0</v>
      </c>
      <c r="D65" s="11">
        <v>0</v>
      </c>
      <c r="E65" s="11">
        <v>0</v>
      </c>
      <c r="F65" s="12" t="s">
        <v>105</v>
      </c>
      <c r="G65" s="11">
        <v>1</v>
      </c>
      <c r="H65" s="11">
        <v>311</v>
      </c>
      <c r="I65" s="11">
        <v>0</v>
      </c>
      <c r="J65" s="12" t="s">
        <v>246</v>
      </c>
      <c r="K65" s="12" t="s">
        <v>105</v>
      </c>
      <c r="L65" s="12" t="s">
        <v>247</v>
      </c>
      <c r="M65" s="11">
        <v>1</v>
      </c>
      <c r="N65" s="11">
        <v>311</v>
      </c>
      <c r="O65" s="11">
        <v>0</v>
      </c>
      <c r="P65" s="11">
        <v>18</v>
      </c>
    </row>
    <row r="66" spans="2:16" ht="15.75" thickBot="1" x14ac:dyDescent="0.3">
      <c r="B66" s="10">
        <v>2483</v>
      </c>
      <c r="C66" s="11">
        <v>1.4</v>
      </c>
      <c r="D66" s="11">
        <v>0</v>
      </c>
      <c r="E66" s="11">
        <v>0</v>
      </c>
      <c r="F66" s="12" t="s">
        <v>107</v>
      </c>
      <c r="G66" s="11">
        <v>1</v>
      </c>
      <c r="H66" s="11">
        <v>287</v>
      </c>
      <c r="I66" s="11">
        <v>0</v>
      </c>
      <c r="J66" s="12" t="s">
        <v>246</v>
      </c>
      <c r="K66" s="12" t="s">
        <v>105</v>
      </c>
      <c r="L66" s="12" t="s">
        <v>247</v>
      </c>
      <c r="M66" s="11">
        <v>1</v>
      </c>
      <c r="N66" s="11">
        <v>287</v>
      </c>
      <c r="O66" s="11">
        <v>-24</v>
      </c>
      <c r="P66" s="11">
        <v>108</v>
      </c>
    </row>
    <row r="67" spans="2:16" ht="15.75" thickBot="1" x14ac:dyDescent="0.3">
      <c r="B67" s="10">
        <v>2798</v>
      </c>
      <c r="C67" s="11">
        <v>0</v>
      </c>
      <c r="D67" s="11">
        <v>0</v>
      </c>
      <c r="E67" s="11">
        <v>0</v>
      </c>
      <c r="F67" s="12" t="s">
        <v>108</v>
      </c>
      <c r="G67" s="11">
        <v>1</v>
      </c>
      <c r="H67" s="11">
        <v>310</v>
      </c>
      <c r="I67" s="11">
        <v>0</v>
      </c>
      <c r="J67" s="12" t="s">
        <v>246</v>
      </c>
      <c r="K67" s="12" t="s">
        <v>108</v>
      </c>
      <c r="L67" s="12" t="s">
        <v>247</v>
      </c>
      <c r="M67" s="11">
        <v>1</v>
      </c>
      <c r="N67" s="11">
        <v>310</v>
      </c>
      <c r="O67" s="11">
        <v>0</v>
      </c>
      <c r="P67" s="11">
        <v>19</v>
      </c>
    </row>
    <row r="68" spans="2:16" ht="15.75" thickBot="1" x14ac:dyDescent="0.3">
      <c r="B68" s="10">
        <v>2821</v>
      </c>
      <c r="C68" s="11">
        <v>0</v>
      </c>
      <c r="D68" s="11">
        <v>0</v>
      </c>
      <c r="E68" s="11">
        <v>0</v>
      </c>
      <c r="F68" s="12" t="s">
        <v>110</v>
      </c>
      <c r="G68" s="11">
        <v>1</v>
      </c>
      <c r="H68" s="11">
        <v>312</v>
      </c>
      <c r="I68" s="11">
        <v>0</v>
      </c>
      <c r="J68" s="12" t="s">
        <v>246</v>
      </c>
      <c r="K68" s="12" t="s">
        <v>110</v>
      </c>
      <c r="L68" s="12" t="s">
        <v>247</v>
      </c>
      <c r="M68" s="11">
        <v>1</v>
      </c>
      <c r="N68" s="11">
        <v>312</v>
      </c>
      <c r="O68" s="11">
        <v>0</v>
      </c>
      <c r="P68" s="11">
        <v>20</v>
      </c>
    </row>
    <row r="69" spans="2:16" ht="15.75" thickBot="1" x14ac:dyDescent="0.3">
      <c r="B69" s="10">
        <v>2552</v>
      </c>
      <c r="C69" s="11">
        <v>0.3</v>
      </c>
      <c r="D69" s="11">
        <v>0</v>
      </c>
      <c r="E69" s="11">
        <v>0</v>
      </c>
      <c r="F69" s="12" t="s">
        <v>113</v>
      </c>
      <c r="G69" s="11">
        <v>2</v>
      </c>
      <c r="H69" s="11">
        <v>288</v>
      </c>
      <c r="I69" s="11">
        <v>0</v>
      </c>
      <c r="J69" s="12" t="s">
        <v>246</v>
      </c>
      <c r="K69" s="12" t="s">
        <v>110</v>
      </c>
      <c r="L69" s="12" t="s">
        <v>247</v>
      </c>
      <c r="M69" s="11">
        <v>2</v>
      </c>
      <c r="N69" s="11">
        <v>288</v>
      </c>
      <c r="O69" s="11">
        <v>-24</v>
      </c>
      <c r="P69" s="11">
        <v>92</v>
      </c>
    </row>
    <row r="70" spans="2:16" ht="15.75" thickBot="1" x14ac:dyDescent="0.3">
      <c r="B70" s="10">
        <v>2496</v>
      </c>
      <c r="C70" s="11">
        <v>2.8</v>
      </c>
      <c r="D70" s="11">
        <v>0</v>
      </c>
      <c r="E70" s="11">
        <v>0</v>
      </c>
      <c r="F70" s="12" t="s">
        <v>112</v>
      </c>
      <c r="G70" s="11">
        <v>2</v>
      </c>
      <c r="H70" s="11">
        <v>288</v>
      </c>
      <c r="I70" s="11">
        <v>0</v>
      </c>
      <c r="J70" s="12" t="s">
        <v>246</v>
      </c>
      <c r="K70" s="12" t="s">
        <v>110</v>
      </c>
      <c r="L70" s="12" t="s">
        <v>247</v>
      </c>
      <c r="M70" s="11">
        <v>2</v>
      </c>
      <c r="N70" s="11">
        <v>288</v>
      </c>
      <c r="O70" s="11">
        <v>-24</v>
      </c>
      <c r="P70" s="11">
        <v>84</v>
      </c>
    </row>
    <row r="71" spans="2:16" ht="15.75" thickBot="1" x14ac:dyDescent="0.3">
      <c r="B71" s="10">
        <v>2818</v>
      </c>
      <c r="C71" s="11">
        <v>0</v>
      </c>
      <c r="D71" s="11">
        <v>0</v>
      </c>
      <c r="E71" s="11">
        <v>0</v>
      </c>
      <c r="F71" s="12" t="s">
        <v>114</v>
      </c>
      <c r="G71" s="11">
        <v>1</v>
      </c>
      <c r="H71" s="11">
        <v>312</v>
      </c>
      <c r="I71" s="11">
        <v>0</v>
      </c>
      <c r="J71" s="12" t="s">
        <v>246</v>
      </c>
      <c r="K71" s="12" t="s">
        <v>114</v>
      </c>
      <c r="L71" s="12" t="s">
        <v>247</v>
      </c>
      <c r="M71" s="11">
        <v>1</v>
      </c>
      <c r="N71" s="11">
        <v>312</v>
      </c>
      <c r="O71" s="11">
        <v>0</v>
      </c>
      <c r="P71" s="11">
        <v>21</v>
      </c>
    </row>
    <row r="72" spans="2:16" ht="15.75" thickBot="1" x14ac:dyDescent="0.3">
      <c r="B72" s="10">
        <v>2538</v>
      </c>
      <c r="C72" s="11">
        <v>0.7</v>
      </c>
      <c r="D72" s="11">
        <v>0</v>
      </c>
      <c r="E72" s="11">
        <v>0</v>
      </c>
      <c r="F72" s="12" t="s">
        <v>116</v>
      </c>
      <c r="G72" s="11">
        <v>1</v>
      </c>
      <c r="H72" s="11">
        <v>288</v>
      </c>
      <c r="I72" s="11">
        <v>0</v>
      </c>
      <c r="J72" s="12" t="s">
        <v>246</v>
      </c>
      <c r="K72" s="12" t="s">
        <v>114</v>
      </c>
      <c r="L72" s="12" t="s">
        <v>247</v>
      </c>
      <c r="M72" s="11">
        <v>1</v>
      </c>
      <c r="N72" s="11">
        <v>288</v>
      </c>
      <c r="O72" s="11">
        <v>-24</v>
      </c>
      <c r="P72" s="11">
        <v>39</v>
      </c>
    </row>
    <row r="73" spans="2:16" ht="15.75" thickBot="1" x14ac:dyDescent="0.3">
      <c r="B73" s="10">
        <v>2557</v>
      </c>
      <c r="C73" s="11">
        <v>0.7</v>
      </c>
      <c r="D73" s="11">
        <v>0</v>
      </c>
      <c r="E73" s="11">
        <v>0</v>
      </c>
      <c r="F73" s="12" t="s">
        <v>117</v>
      </c>
      <c r="G73" s="11">
        <v>1</v>
      </c>
      <c r="H73" s="11">
        <v>288</v>
      </c>
      <c r="I73" s="11">
        <v>0</v>
      </c>
      <c r="J73" s="12" t="s">
        <v>246</v>
      </c>
      <c r="K73" s="12" t="s">
        <v>114</v>
      </c>
      <c r="L73" s="12" t="s">
        <v>247</v>
      </c>
      <c r="M73" s="11">
        <v>1</v>
      </c>
      <c r="N73" s="11">
        <v>288</v>
      </c>
      <c r="O73" s="11">
        <v>-24</v>
      </c>
      <c r="P73" s="11">
        <v>41</v>
      </c>
    </row>
    <row r="74" spans="2:16" ht="15.75" thickBot="1" x14ac:dyDescent="0.3">
      <c r="B74" s="10">
        <v>2550</v>
      </c>
      <c r="C74" s="11">
        <v>1</v>
      </c>
      <c r="D74" s="11">
        <v>0</v>
      </c>
      <c r="E74" s="11">
        <v>0</v>
      </c>
      <c r="F74" s="12" t="s">
        <v>118</v>
      </c>
      <c r="G74" s="11">
        <v>1</v>
      </c>
      <c r="H74" s="11">
        <v>288</v>
      </c>
      <c r="I74" s="11">
        <v>0</v>
      </c>
      <c r="J74" s="12" t="s">
        <v>246</v>
      </c>
      <c r="K74" s="12" t="s">
        <v>114</v>
      </c>
      <c r="L74" s="12" t="s">
        <v>247</v>
      </c>
      <c r="M74" s="11">
        <v>1</v>
      </c>
      <c r="N74" s="11">
        <v>288</v>
      </c>
      <c r="O74" s="11">
        <v>-24</v>
      </c>
      <c r="P74" s="11">
        <v>64</v>
      </c>
    </row>
    <row r="75" spans="2:16" ht="15.75" thickBot="1" x14ac:dyDescent="0.3">
      <c r="B75" s="10">
        <v>2787</v>
      </c>
      <c r="C75" s="11">
        <v>0</v>
      </c>
      <c r="D75" s="11">
        <v>0</v>
      </c>
      <c r="E75" s="11">
        <v>0</v>
      </c>
      <c r="F75" s="12" t="s">
        <v>32</v>
      </c>
      <c r="G75" s="11">
        <v>1</v>
      </c>
      <c r="H75" s="11">
        <v>309</v>
      </c>
      <c r="I75" s="11">
        <v>0</v>
      </c>
      <c r="J75" s="12" t="s">
        <v>246</v>
      </c>
      <c r="K75" s="12" t="s">
        <v>32</v>
      </c>
      <c r="L75" s="12" t="s">
        <v>247</v>
      </c>
      <c r="M75" s="11">
        <v>1</v>
      </c>
      <c r="N75" s="11">
        <v>309</v>
      </c>
      <c r="O75" s="11">
        <v>0</v>
      </c>
      <c r="P75" s="11">
        <v>5</v>
      </c>
    </row>
    <row r="76" spans="2:16" ht="15.75" thickBot="1" x14ac:dyDescent="0.3">
      <c r="B76" s="10">
        <v>2483</v>
      </c>
      <c r="C76" s="11">
        <v>0.3</v>
      </c>
      <c r="D76" s="11">
        <v>0</v>
      </c>
      <c r="E76" s="11">
        <v>0.3</v>
      </c>
      <c r="F76" s="12" t="s">
        <v>55</v>
      </c>
      <c r="G76" s="11">
        <v>1</v>
      </c>
      <c r="H76" s="11">
        <v>286</v>
      </c>
      <c r="I76" s="11">
        <v>0</v>
      </c>
      <c r="J76" s="12" t="s">
        <v>246</v>
      </c>
      <c r="K76" s="12" t="s">
        <v>32</v>
      </c>
      <c r="L76" s="12" t="s">
        <v>247</v>
      </c>
      <c r="M76" s="11">
        <v>1</v>
      </c>
      <c r="N76" s="11">
        <v>285</v>
      </c>
      <c r="O76" s="11">
        <v>-24</v>
      </c>
      <c r="P76" s="11">
        <v>107</v>
      </c>
    </row>
    <row r="77" spans="2:16" ht="15.75" thickBot="1" x14ac:dyDescent="0.3">
      <c r="B77" s="10">
        <v>2520</v>
      </c>
      <c r="C77" s="11">
        <v>0.3</v>
      </c>
      <c r="D77" s="11">
        <v>0</v>
      </c>
      <c r="E77" s="11">
        <v>0.3</v>
      </c>
      <c r="F77" s="12" t="s">
        <v>49</v>
      </c>
      <c r="G77" s="11">
        <v>1</v>
      </c>
      <c r="H77" s="11">
        <v>286</v>
      </c>
      <c r="I77" s="11">
        <v>0</v>
      </c>
      <c r="J77" s="12" t="s">
        <v>246</v>
      </c>
      <c r="K77" s="12" t="s">
        <v>32</v>
      </c>
      <c r="L77" s="12" t="s">
        <v>247</v>
      </c>
      <c r="M77" s="11">
        <v>1</v>
      </c>
      <c r="N77" s="11">
        <v>285</v>
      </c>
      <c r="O77" s="11">
        <v>-24</v>
      </c>
      <c r="P77" s="11">
        <v>43</v>
      </c>
    </row>
    <row r="78" spans="2:16" ht="15.75" thickBot="1" x14ac:dyDescent="0.3">
      <c r="B78" s="10">
        <v>2520</v>
      </c>
      <c r="C78" s="11">
        <v>0.3</v>
      </c>
      <c r="D78" s="11">
        <v>0</v>
      </c>
      <c r="E78" s="11">
        <v>0.3</v>
      </c>
      <c r="F78" s="12" t="s">
        <v>51</v>
      </c>
      <c r="G78" s="11">
        <v>1</v>
      </c>
      <c r="H78" s="11">
        <v>286</v>
      </c>
      <c r="I78" s="11">
        <v>0</v>
      </c>
      <c r="J78" s="12" t="s">
        <v>246</v>
      </c>
      <c r="K78" s="12" t="s">
        <v>32</v>
      </c>
      <c r="L78" s="12" t="s">
        <v>247</v>
      </c>
      <c r="M78" s="11">
        <v>1</v>
      </c>
      <c r="N78" s="11">
        <v>285</v>
      </c>
      <c r="O78" s="11">
        <v>-24</v>
      </c>
      <c r="P78" s="11">
        <v>68</v>
      </c>
    </row>
    <row r="79" spans="2:16" ht="15.75" thickBot="1" x14ac:dyDescent="0.3">
      <c r="B79" s="10">
        <v>2535</v>
      </c>
      <c r="C79" s="11">
        <v>0.3</v>
      </c>
      <c r="D79" s="11">
        <v>0</v>
      </c>
      <c r="E79" s="11">
        <v>0</v>
      </c>
      <c r="F79" s="12" t="s">
        <v>52</v>
      </c>
      <c r="G79" s="11">
        <v>1</v>
      </c>
      <c r="H79" s="11">
        <v>285</v>
      </c>
      <c r="I79" s="11">
        <v>0</v>
      </c>
      <c r="J79" s="12" t="s">
        <v>246</v>
      </c>
      <c r="K79" s="12" t="s">
        <v>32</v>
      </c>
      <c r="L79" s="12" t="s">
        <v>247</v>
      </c>
      <c r="M79" s="11">
        <v>1</v>
      </c>
      <c r="N79" s="11">
        <v>285</v>
      </c>
      <c r="O79" s="11">
        <v>-24</v>
      </c>
      <c r="P79" s="11">
        <v>78</v>
      </c>
    </row>
    <row r="80" spans="2:16" ht="15.75" thickBot="1" x14ac:dyDescent="0.3">
      <c r="B80" s="10">
        <v>2495</v>
      </c>
      <c r="C80" s="11">
        <v>0.7</v>
      </c>
      <c r="D80" s="11">
        <v>0</v>
      </c>
      <c r="E80" s="11">
        <v>0.3</v>
      </c>
      <c r="F80" s="12" t="s">
        <v>53</v>
      </c>
      <c r="G80" s="11">
        <v>1</v>
      </c>
      <c r="H80" s="11">
        <v>286</v>
      </c>
      <c r="I80" s="11">
        <v>0</v>
      </c>
      <c r="J80" s="12" t="s">
        <v>246</v>
      </c>
      <c r="K80" s="12" t="s">
        <v>32</v>
      </c>
      <c r="L80" s="12" t="s">
        <v>247</v>
      </c>
      <c r="M80" s="11">
        <v>1</v>
      </c>
      <c r="N80" s="11">
        <v>285</v>
      </c>
      <c r="O80" s="11">
        <v>-24</v>
      </c>
      <c r="P80" s="11">
        <v>97</v>
      </c>
    </row>
    <row r="81" spans="2:16" ht="15.75" thickBot="1" x14ac:dyDescent="0.3">
      <c r="B81" s="10">
        <v>2400</v>
      </c>
      <c r="C81" s="11">
        <v>1.4</v>
      </c>
      <c r="D81" s="11">
        <v>0</v>
      </c>
      <c r="E81" s="11">
        <v>0.7</v>
      </c>
      <c r="F81" s="12" t="s">
        <v>54</v>
      </c>
      <c r="G81" s="11">
        <v>1</v>
      </c>
      <c r="H81" s="11">
        <v>287</v>
      </c>
      <c r="I81" s="11">
        <v>0</v>
      </c>
      <c r="J81" s="12" t="s">
        <v>246</v>
      </c>
      <c r="K81" s="12" t="s">
        <v>32</v>
      </c>
      <c r="L81" s="12" t="s">
        <v>247</v>
      </c>
      <c r="M81" s="11">
        <v>1</v>
      </c>
      <c r="N81" s="11">
        <v>285</v>
      </c>
      <c r="O81" s="11">
        <v>-24</v>
      </c>
      <c r="P81" s="11">
        <v>100</v>
      </c>
    </row>
    <row r="82" spans="2:16" ht="15.75" thickBot="1" x14ac:dyDescent="0.3">
      <c r="B82" s="10">
        <v>2449</v>
      </c>
      <c r="C82" s="11">
        <v>2.1</v>
      </c>
      <c r="D82" s="11">
        <v>0</v>
      </c>
      <c r="E82" s="11">
        <v>0</v>
      </c>
      <c r="F82" s="12" t="s">
        <v>252</v>
      </c>
      <c r="G82" s="11">
        <v>1</v>
      </c>
      <c r="H82" s="11">
        <v>279</v>
      </c>
      <c r="I82" s="11">
        <v>0</v>
      </c>
      <c r="J82" s="12" t="s">
        <v>246</v>
      </c>
      <c r="K82" s="12" t="s">
        <v>32</v>
      </c>
      <c r="L82" s="12" t="s">
        <v>247</v>
      </c>
      <c r="M82" s="11">
        <v>2</v>
      </c>
      <c r="N82" s="11">
        <v>280</v>
      </c>
      <c r="O82" s="11">
        <v>-29</v>
      </c>
      <c r="P82" s="11">
        <v>132</v>
      </c>
    </row>
    <row r="83" spans="2:16" ht="15.75" thickBot="1" x14ac:dyDescent="0.3">
      <c r="B83" s="10">
        <v>2432</v>
      </c>
      <c r="C83" s="11">
        <v>2.1</v>
      </c>
      <c r="D83" s="11">
        <v>0</v>
      </c>
      <c r="E83" s="11">
        <v>0</v>
      </c>
      <c r="F83" s="12" t="s">
        <v>253</v>
      </c>
      <c r="G83" s="11">
        <v>1</v>
      </c>
      <c r="H83" s="11">
        <v>279</v>
      </c>
      <c r="I83" s="11">
        <v>0</v>
      </c>
      <c r="J83" s="12" t="s">
        <v>246</v>
      </c>
      <c r="K83" s="12" t="s">
        <v>32</v>
      </c>
      <c r="L83" s="12" t="s">
        <v>247</v>
      </c>
      <c r="M83" s="11">
        <v>2</v>
      </c>
      <c r="N83" s="11">
        <v>280</v>
      </c>
      <c r="O83" s="11">
        <v>-29</v>
      </c>
      <c r="P83" s="11">
        <v>134</v>
      </c>
    </row>
    <row r="84" spans="2:16" ht="15.75" thickBot="1" x14ac:dyDescent="0.3">
      <c r="B84" s="10">
        <v>2341</v>
      </c>
      <c r="C84" s="11">
        <v>2.9</v>
      </c>
      <c r="D84" s="11">
        <v>1.1000000000000001</v>
      </c>
      <c r="E84" s="11">
        <v>0</v>
      </c>
      <c r="F84" s="12" t="s">
        <v>254</v>
      </c>
      <c r="G84" s="11">
        <v>1</v>
      </c>
      <c r="H84" s="11">
        <v>276</v>
      </c>
      <c r="I84" s="11">
        <v>0</v>
      </c>
      <c r="J84" s="12" t="s">
        <v>246</v>
      </c>
      <c r="K84" s="12" t="s">
        <v>32</v>
      </c>
      <c r="L84" s="12" t="s">
        <v>247</v>
      </c>
      <c r="M84" s="11">
        <v>1</v>
      </c>
      <c r="N84" s="11">
        <v>279</v>
      </c>
      <c r="O84" s="11">
        <v>-30</v>
      </c>
      <c r="P84" s="11">
        <v>160</v>
      </c>
    </row>
    <row r="85" spans="2:16" ht="15.75" thickBot="1" x14ac:dyDescent="0.3">
      <c r="B85" s="10">
        <v>2422</v>
      </c>
      <c r="C85" s="11">
        <v>3.2</v>
      </c>
      <c r="D85" s="11">
        <v>0</v>
      </c>
      <c r="E85" s="11">
        <v>0</v>
      </c>
      <c r="F85" s="12" t="s">
        <v>255</v>
      </c>
      <c r="G85" s="11">
        <v>1</v>
      </c>
      <c r="H85" s="11">
        <v>279</v>
      </c>
      <c r="I85" s="11">
        <v>0</v>
      </c>
      <c r="J85" s="12" t="s">
        <v>246</v>
      </c>
      <c r="K85" s="12" t="s">
        <v>32</v>
      </c>
      <c r="L85" s="12" t="s">
        <v>247</v>
      </c>
      <c r="M85" s="11">
        <v>1</v>
      </c>
      <c r="N85" s="11">
        <v>279</v>
      </c>
      <c r="O85" s="11">
        <v>-30</v>
      </c>
      <c r="P85" s="11">
        <v>186</v>
      </c>
    </row>
    <row r="86" spans="2:16" ht="15.75" thickBot="1" x14ac:dyDescent="0.3">
      <c r="B86" s="10">
        <v>2394</v>
      </c>
      <c r="C86" s="11">
        <v>3.2</v>
      </c>
      <c r="D86" s="11">
        <v>0</v>
      </c>
      <c r="E86" s="11">
        <v>0</v>
      </c>
      <c r="F86" s="12" t="s">
        <v>256</v>
      </c>
      <c r="G86" s="11">
        <v>1</v>
      </c>
      <c r="H86" s="11">
        <v>279</v>
      </c>
      <c r="I86" s="11">
        <v>0</v>
      </c>
      <c r="J86" s="12" t="s">
        <v>246</v>
      </c>
      <c r="K86" s="12" t="s">
        <v>32</v>
      </c>
      <c r="L86" s="12" t="s">
        <v>247</v>
      </c>
      <c r="M86" s="11">
        <v>2</v>
      </c>
      <c r="N86" s="11">
        <v>280</v>
      </c>
      <c r="O86" s="11">
        <v>-29</v>
      </c>
      <c r="P86" s="11">
        <v>182</v>
      </c>
    </row>
    <row r="87" spans="2:16" ht="15.75" thickBot="1" x14ac:dyDescent="0.3">
      <c r="B87" s="10">
        <v>2417</v>
      </c>
      <c r="C87" s="11">
        <v>3.5</v>
      </c>
      <c r="D87" s="11">
        <v>0</v>
      </c>
      <c r="E87" s="11">
        <v>0.3</v>
      </c>
      <c r="F87" s="12" t="s">
        <v>50</v>
      </c>
      <c r="G87" s="11">
        <v>1</v>
      </c>
      <c r="H87" s="11">
        <v>286</v>
      </c>
      <c r="I87" s="11">
        <v>0</v>
      </c>
      <c r="J87" s="12" t="s">
        <v>246</v>
      </c>
      <c r="K87" s="12" t="s">
        <v>32</v>
      </c>
      <c r="L87" s="12" t="s">
        <v>247</v>
      </c>
      <c r="M87" s="11">
        <v>1</v>
      </c>
      <c r="N87" s="11">
        <v>285</v>
      </c>
      <c r="O87" s="11">
        <v>-24</v>
      </c>
      <c r="P87" s="11">
        <v>27</v>
      </c>
    </row>
    <row r="88" spans="2:16" ht="15.75" thickBot="1" x14ac:dyDescent="0.3">
      <c r="B88" s="10">
        <v>2321</v>
      </c>
      <c r="C88" s="11">
        <v>3.6</v>
      </c>
      <c r="D88" s="11">
        <v>1.1000000000000001</v>
      </c>
      <c r="E88" s="11">
        <v>0</v>
      </c>
      <c r="F88" s="12" t="s">
        <v>257</v>
      </c>
      <c r="G88" s="11">
        <v>1</v>
      </c>
      <c r="H88" s="11">
        <v>277</v>
      </c>
      <c r="I88" s="11">
        <v>0</v>
      </c>
      <c r="J88" s="12" t="s">
        <v>246</v>
      </c>
      <c r="K88" s="12" t="s">
        <v>32</v>
      </c>
      <c r="L88" s="12" t="s">
        <v>247</v>
      </c>
      <c r="M88" s="11">
        <v>1</v>
      </c>
      <c r="N88" s="11">
        <v>280</v>
      </c>
      <c r="O88" s="11">
        <v>-29</v>
      </c>
      <c r="P88" s="11">
        <v>180</v>
      </c>
    </row>
    <row r="89" spans="2:16" ht="15.75" thickBot="1" x14ac:dyDescent="0.3">
      <c r="B89" s="10">
        <v>2268</v>
      </c>
      <c r="C89" s="11">
        <v>3.6</v>
      </c>
      <c r="D89" s="11">
        <v>1.1000000000000001</v>
      </c>
      <c r="E89" s="11">
        <v>1.1000000000000001</v>
      </c>
      <c r="F89" s="12" t="s">
        <v>258</v>
      </c>
      <c r="G89" s="11">
        <v>1</v>
      </c>
      <c r="H89" s="11">
        <v>280</v>
      </c>
      <c r="I89" s="11">
        <v>0</v>
      </c>
      <c r="J89" s="12" t="s">
        <v>246</v>
      </c>
      <c r="K89" s="12" t="s">
        <v>32</v>
      </c>
      <c r="L89" s="12" t="s">
        <v>247</v>
      </c>
      <c r="M89" s="11">
        <v>1</v>
      </c>
      <c r="N89" s="11">
        <v>280</v>
      </c>
      <c r="O89" s="11">
        <v>-29</v>
      </c>
      <c r="P89" s="11">
        <v>184</v>
      </c>
    </row>
    <row r="90" spans="2:16" ht="15.75" thickBot="1" x14ac:dyDescent="0.3">
      <c r="B90" s="10">
        <v>2312</v>
      </c>
      <c r="C90" s="11">
        <v>3.6</v>
      </c>
      <c r="D90" s="11">
        <v>1.1000000000000001</v>
      </c>
      <c r="E90" s="11">
        <v>0</v>
      </c>
      <c r="F90" s="12" t="s">
        <v>259</v>
      </c>
      <c r="G90" s="11">
        <v>1</v>
      </c>
      <c r="H90" s="11">
        <v>276</v>
      </c>
      <c r="I90" s="11">
        <v>0</v>
      </c>
      <c r="J90" s="12" t="s">
        <v>246</v>
      </c>
      <c r="K90" s="12" t="s">
        <v>32</v>
      </c>
      <c r="L90" s="12" t="s">
        <v>247</v>
      </c>
      <c r="M90" s="11">
        <v>2</v>
      </c>
      <c r="N90" s="11">
        <v>280</v>
      </c>
      <c r="O90" s="11">
        <v>-29</v>
      </c>
      <c r="P90" s="11">
        <v>138</v>
      </c>
    </row>
    <row r="91" spans="2:16" ht="15.75" thickBot="1" x14ac:dyDescent="0.3">
      <c r="B91" s="10">
        <v>2315</v>
      </c>
      <c r="C91" s="11">
        <v>3.6</v>
      </c>
      <c r="D91" s="11">
        <v>1.1000000000000001</v>
      </c>
      <c r="E91" s="11">
        <v>0</v>
      </c>
      <c r="F91" s="12" t="s">
        <v>260</v>
      </c>
      <c r="G91" s="11">
        <v>1</v>
      </c>
      <c r="H91" s="11">
        <v>274</v>
      </c>
      <c r="I91" s="11">
        <v>0</v>
      </c>
      <c r="J91" s="12" t="s">
        <v>246</v>
      </c>
      <c r="K91" s="12" t="s">
        <v>32</v>
      </c>
      <c r="L91" s="12" t="s">
        <v>247</v>
      </c>
      <c r="M91" s="11">
        <v>4</v>
      </c>
      <c r="N91" s="11">
        <v>280</v>
      </c>
      <c r="O91" s="11">
        <v>-29</v>
      </c>
      <c r="P91" s="11">
        <v>121</v>
      </c>
    </row>
    <row r="92" spans="2:16" ht="15.75" thickBot="1" x14ac:dyDescent="0.3">
      <c r="B92" s="10">
        <v>2375</v>
      </c>
      <c r="C92" s="11">
        <v>3.9</v>
      </c>
      <c r="D92" s="11">
        <v>0</v>
      </c>
      <c r="E92" s="11">
        <v>0</v>
      </c>
      <c r="F92" s="12" t="s">
        <v>261</v>
      </c>
      <c r="G92" s="11">
        <v>1</v>
      </c>
      <c r="H92" s="11">
        <v>279</v>
      </c>
      <c r="I92" s="11">
        <v>0</v>
      </c>
      <c r="J92" s="12" t="s">
        <v>246</v>
      </c>
      <c r="K92" s="12" t="s">
        <v>32</v>
      </c>
      <c r="L92" s="12" t="s">
        <v>247</v>
      </c>
      <c r="M92" s="11">
        <v>1</v>
      </c>
      <c r="N92" s="11">
        <v>279</v>
      </c>
      <c r="O92" s="11">
        <v>-30</v>
      </c>
      <c r="P92" s="11">
        <v>150</v>
      </c>
    </row>
    <row r="93" spans="2:16" ht="15.75" thickBot="1" x14ac:dyDescent="0.3">
      <c r="B93" s="10">
        <v>2358</v>
      </c>
      <c r="C93" s="11">
        <v>3.9</v>
      </c>
      <c r="D93" s="11">
        <v>0</v>
      </c>
      <c r="E93" s="11">
        <v>0</v>
      </c>
      <c r="F93" s="12" t="s">
        <v>262</v>
      </c>
      <c r="G93" s="11">
        <v>1</v>
      </c>
      <c r="H93" s="11">
        <v>279</v>
      </c>
      <c r="I93" s="11">
        <v>0</v>
      </c>
      <c r="J93" s="12" t="s">
        <v>246</v>
      </c>
      <c r="K93" s="12" t="s">
        <v>32</v>
      </c>
      <c r="L93" s="12" t="s">
        <v>247</v>
      </c>
      <c r="M93" s="11">
        <v>2</v>
      </c>
      <c r="N93" s="11">
        <v>280</v>
      </c>
      <c r="O93" s="11">
        <v>-29</v>
      </c>
      <c r="P93" s="11">
        <v>119</v>
      </c>
    </row>
    <row r="94" spans="2:16" ht="15.75" thickBot="1" x14ac:dyDescent="0.3">
      <c r="B94" s="10">
        <v>2325</v>
      </c>
      <c r="C94" s="11">
        <v>4</v>
      </c>
      <c r="D94" s="11">
        <v>0.4</v>
      </c>
      <c r="E94" s="11">
        <v>0</v>
      </c>
      <c r="F94" s="12" t="s">
        <v>263</v>
      </c>
      <c r="G94" s="11">
        <v>1</v>
      </c>
      <c r="H94" s="11">
        <v>278</v>
      </c>
      <c r="I94" s="11">
        <v>0</v>
      </c>
      <c r="J94" s="12" t="s">
        <v>246</v>
      </c>
      <c r="K94" s="12" t="s">
        <v>32</v>
      </c>
      <c r="L94" s="12" t="s">
        <v>247</v>
      </c>
      <c r="M94" s="11">
        <v>1</v>
      </c>
      <c r="N94" s="11">
        <v>279</v>
      </c>
      <c r="O94" s="11">
        <v>-30</v>
      </c>
      <c r="P94" s="11">
        <v>163</v>
      </c>
    </row>
    <row r="95" spans="2:16" ht="15.75" thickBot="1" x14ac:dyDescent="0.3">
      <c r="B95" s="10">
        <v>2343</v>
      </c>
      <c r="C95" s="11">
        <v>4.7</v>
      </c>
      <c r="D95" s="11">
        <v>0</v>
      </c>
      <c r="E95" s="11">
        <v>0</v>
      </c>
      <c r="F95" s="12" t="s">
        <v>264</v>
      </c>
      <c r="G95" s="11">
        <v>1</v>
      </c>
      <c r="H95" s="11">
        <v>279</v>
      </c>
      <c r="I95" s="11">
        <v>0</v>
      </c>
      <c r="J95" s="12" t="s">
        <v>246</v>
      </c>
      <c r="K95" s="12" t="s">
        <v>32</v>
      </c>
      <c r="L95" s="12" t="s">
        <v>247</v>
      </c>
      <c r="M95" s="11">
        <v>2</v>
      </c>
      <c r="N95" s="11">
        <v>280</v>
      </c>
      <c r="O95" s="11">
        <v>-29</v>
      </c>
      <c r="P95" s="11">
        <v>179</v>
      </c>
    </row>
    <row r="96" spans="2:16" ht="15.75" thickBot="1" x14ac:dyDescent="0.3">
      <c r="B96" s="10">
        <v>2317</v>
      </c>
      <c r="C96" s="11">
        <v>5</v>
      </c>
      <c r="D96" s="11">
        <v>0</v>
      </c>
      <c r="E96" s="11">
        <v>0.4</v>
      </c>
      <c r="F96" s="12" t="s">
        <v>265</v>
      </c>
      <c r="G96" s="11">
        <v>1</v>
      </c>
      <c r="H96" s="11">
        <v>281</v>
      </c>
      <c r="I96" s="11">
        <v>0</v>
      </c>
      <c r="J96" s="12" t="s">
        <v>246</v>
      </c>
      <c r="K96" s="12" t="s">
        <v>32</v>
      </c>
      <c r="L96" s="12" t="s">
        <v>247</v>
      </c>
      <c r="M96" s="11">
        <v>1</v>
      </c>
      <c r="N96" s="11">
        <v>280</v>
      </c>
      <c r="O96" s="11">
        <v>-29</v>
      </c>
      <c r="P96" s="11">
        <v>148</v>
      </c>
    </row>
    <row r="97" spans="2:16" ht="15.75" thickBot="1" x14ac:dyDescent="0.3">
      <c r="B97" s="10">
        <v>2321</v>
      </c>
      <c r="C97" s="11">
        <v>5</v>
      </c>
      <c r="D97" s="11">
        <v>0</v>
      </c>
      <c r="E97" s="11">
        <v>0</v>
      </c>
      <c r="F97" s="12" t="s">
        <v>266</v>
      </c>
      <c r="G97" s="11">
        <v>1</v>
      </c>
      <c r="H97" s="11">
        <v>279</v>
      </c>
      <c r="I97" s="11">
        <v>0</v>
      </c>
      <c r="J97" s="12" t="s">
        <v>246</v>
      </c>
      <c r="K97" s="12" t="s">
        <v>32</v>
      </c>
      <c r="L97" s="12" t="s">
        <v>247</v>
      </c>
      <c r="M97" s="11">
        <v>2</v>
      </c>
      <c r="N97" s="11">
        <v>280</v>
      </c>
      <c r="O97" s="11">
        <v>-29</v>
      </c>
      <c r="P97" s="11">
        <v>117</v>
      </c>
    </row>
    <row r="98" spans="2:16" ht="15.75" thickBot="1" x14ac:dyDescent="0.3">
      <c r="B98" s="10">
        <v>2806</v>
      </c>
      <c r="C98" s="11">
        <v>0</v>
      </c>
      <c r="D98" s="11">
        <v>0</v>
      </c>
      <c r="E98" s="11">
        <v>0</v>
      </c>
      <c r="F98" s="12" t="s">
        <v>56</v>
      </c>
      <c r="G98" s="11">
        <v>1</v>
      </c>
      <c r="H98" s="11">
        <v>309</v>
      </c>
      <c r="I98" s="11">
        <v>0</v>
      </c>
      <c r="J98" s="12" t="s">
        <v>246</v>
      </c>
      <c r="K98" s="12" t="s">
        <v>56</v>
      </c>
      <c r="L98" s="12" t="s">
        <v>247</v>
      </c>
      <c r="M98" s="11">
        <v>1</v>
      </c>
      <c r="N98" s="11">
        <v>309</v>
      </c>
      <c r="O98" s="11">
        <v>0</v>
      </c>
      <c r="P98" s="11">
        <v>6</v>
      </c>
    </row>
    <row r="99" spans="2:16" ht="15.75" thickBot="1" x14ac:dyDescent="0.3">
      <c r="B99" s="10">
        <v>2802</v>
      </c>
      <c r="C99" s="11">
        <v>0</v>
      </c>
      <c r="D99" s="11">
        <v>0</v>
      </c>
      <c r="E99" s="11">
        <v>0</v>
      </c>
      <c r="F99" s="12" t="s">
        <v>58</v>
      </c>
      <c r="G99" s="11">
        <v>1</v>
      </c>
      <c r="H99" s="11">
        <v>311</v>
      </c>
      <c r="I99" s="11">
        <v>0</v>
      </c>
      <c r="J99" s="12" t="s">
        <v>246</v>
      </c>
      <c r="K99" s="12" t="s">
        <v>58</v>
      </c>
      <c r="L99" s="12" t="s">
        <v>247</v>
      </c>
      <c r="M99" s="11">
        <v>1</v>
      </c>
      <c r="N99" s="11">
        <v>311</v>
      </c>
      <c r="O99" s="11">
        <v>0</v>
      </c>
      <c r="P99" s="11">
        <v>7</v>
      </c>
    </row>
    <row r="100" spans="2:16" ht="15.75" thickBot="1" x14ac:dyDescent="0.3">
      <c r="B100" s="10">
        <v>2520</v>
      </c>
      <c r="C100" s="11">
        <v>1.1000000000000001</v>
      </c>
      <c r="D100" s="11">
        <v>0</v>
      </c>
      <c r="E100" s="11">
        <v>0</v>
      </c>
      <c r="F100" s="12" t="s">
        <v>60</v>
      </c>
      <c r="G100" s="11">
        <v>1</v>
      </c>
      <c r="H100" s="11">
        <v>287</v>
      </c>
      <c r="I100" s="11">
        <v>0</v>
      </c>
      <c r="J100" s="12" t="s">
        <v>246</v>
      </c>
      <c r="K100" s="12" t="s">
        <v>58</v>
      </c>
      <c r="L100" s="12" t="s">
        <v>247</v>
      </c>
      <c r="M100" s="11">
        <v>1</v>
      </c>
      <c r="N100" s="11">
        <v>287</v>
      </c>
      <c r="O100" s="11">
        <v>-24</v>
      </c>
      <c r="P100" s="11">
        <v>48</v>
      </c>
    </row>
    <row r="101" spans="2:16" ht="15.75" thickBot="1" x14ac:dyDescent="0.3">
      <c r="B101" s="10">
        <v>2655</v>
      </c>
      <c r="C101" s="11">
        <v>0</v>
      </c>
      <c r="D101" s="11">
        <v>0</v>
      </c>
      <c r="E101" s="11">
        <v>0</v>
      </c>
      <c r="F101" s="12" t="s">
        <v>212</v>
      </c>
      <c r="G101" s="11">
        <v>1</v>
      </c>
      <c r="H101" s="11">
        <v>294</v>
      </c>
      <c r="I101" s="11">
        <v>0</v>
      </c>
      <c r="J101" s="12" t="s">
        <v>246</v>
      </c>
      <c r="K101" s="12" t="s">
        <v>212</v>
      </c>
      <c r="L101" s="12" t="s">
        <v>247</v>
      </c>
      <c r="M101" s="11">
        <v>1</v>
      </c>
      <c r="N101" s="11">
        <v>294</v>
      </c>
      <c r="O101" s="11">
        <v>0</v>
      </c>
      <c r="P101" s="11">
        <v>24</v>
      </c>
    </row>
    <row r="102" spans="2:16" ht="15.75" thickBot="1" x14ac:dyDescent="0.3">
      <c r="B102" s="10">
        <v>2567</v>
      </c>
      <c r="C102" s="11">
        <v>0.7</v>
      </c>
      <c r="D102" s="11">
        <v>0.3</v>
      </c>
      <c r="E102" s="11">
        <v>0</v>
      </c>
      <c r="F102" s="12" t="s">
        <v>214</v>
      </c>
      <c r="G102" s="11">
        <v>1</v>
      </c>
      <c r="H102" s="11">
        <v>293</v>
      </c>
      <c r="I102" s="11">
        <v>0</v>
      </c>
      <c r="J102" s="12" t="s">
        <v>246</v>
      </c>
      <c r="K102" s="12" t="s">
        <v>212</v>
      </c>
      <c r="L102" s="12" t="s">
        <v>247</v>
      </c>
      <c r="M102" s="11">
        <v>1</v>
      </c>
      <c r="N102" s="11">
        <v>294</v>
      </c>
      <c r="O102" s="11">
        <v>0</v>
      </c>
      <c r="P102" s="11">
        <v>89</v>
      </c>
    </row>
    <row r="103" spans="2:16" ht="15.75" thickBot="1" x14ac:dyDescent="0.3">
      <c r="B103" s="10">
        <v>2612</v>
      </c>
      <c r="C103" s="11">
        <v>0.3</v>
      </c>
      <c r="D103" s="11">
        <v>0</v>
      </c>
      <c r="E103" s="11">
        <v>0</v>
      </c>
      <c r="F103" s="12" t="s">
        <v>119</v>
      </c>
      <c r="G103" s="11">
        <v>1</v>
      </c>
      <c r="H103" s="11">
        <v>287</v>
      </c>
      <c r="I103" s="11">
        <v>0</v>
      </c>
      <c r="J103" s="12" t="s">
        <v>246</v>
      </c>
      <c r="K103" s="12" t="s">
        <v>119</v>
      </c>
      <c r="L103" s="12" t="s">
        <v>247</v>
      </c>
      <c r="M103" s="11">
        <v>1</v>
      </c>
      <c r="N103" s="11">
        <v>287</v>
      </c>
      <c r="O103" s="11">
        <v>0</v>
      </c>
      <c r="P103" s="11">
        <v>22</v>
      </c>
    </row>
    <row r="104" spans="2:16" ht="15.75" thickBot="1" x14ac:dyDescent="0.3">
      <c r="B104" s="10">
        <v>2538</v>
      </c>
      <c r="C104" s="11">
        <v>0.4</v>
      </c>
      <c r="D104" s="11">
        <v>0</v>
      </c>
      <c r="E104" s="11">
        <v>0</v>
      </c>
      <c r="F104" s="12" t="s">
        <v>267</v>
      </c>
      <c r="G104" s="11">
        <v>1</v>
      </c>
      <c r="H104" s="11">
        <v>281</v>
      </c>
      <c r="I104" s="11">
        <v>0</v>
      </c>
      <c r="J104" s="12" t="s">
        <v>246</v>
      </c>
      <c r="K104" s="12" t="s">
        <v>119</v>
      </c>
      <c r="L104" s="12" t="s">
        <v>247</v>
      </c>
      <c r="M104" s="11">
        <v>1</v>
      </c>
      <c r="N104" s="11">
        <v>281</v>
      </c>
      <c r="O104" s="11">
        <v>-6</v>
      </c>
      <c r="P104" s="11">
        <v>133</v>
      </c>
    </row>
    <row r="105" spans="2:16" ht="15.75" thickBot="1" x14ac:dyDescent="0.3">
      <c r="B105" s="10">
        <v>2547</v>
      </c>
      <c r="C105" s="11">
        <v>0.4</v>
      </c>
      <c r="D105" s="11">
        <v>0</v>
      </c>
      <c r="E105" s="11">
        <v>0</v>
      </c>
      <c r="F105" s="12" t="s">
        <v>268</v>
      </c>
      <c r="G105" s="11">
        <v>1</v>
      </c>
      <c r="H105" s="11">
        <v>281</v>
      </c>
      <c r="I105" s="11">
        <v>0</v>
      </c>
      <c r="J105" s="12" t="s">
        <v>246</v>
      </c>
      <c r="K105" s="12" t="s">
        <v>119</v>
      </c>
      <c r="L105" s="12" t="s">
        <v>247</v>
      </c>
      <c r="M105" s="11">
        <v>2</v>
      </c>
      <c r="N105" s="11">
        <v>282</v>
      </c>
      <c r="O105" s="11">
        <v>-5</v>
      </c>
      <c r="P105" s="11">
        <v>167</v>
      </c>
    </row>
    <row r="106" spans="2:16" ht="15.75" thickBot="1" x14ac:dyDescent="0.3">
      <c r="B106" s="10">
        <v>2516</v>
      </c>
      <c r="C106" s="11">
        <v>0.7</v>
      </c>
      <c r="D106" s="11">
        <v>0</v>
      </c>
      <c r="E106" s="11">
        <v>0</v>
      </c>
      <c r="F106" s="12" t="s">
        <v>269</v>
      </c>
      <c r="G106" s="11">
        <v>1</v>
      </c>
      <c r="H106" s="11">
        <v>281</v>
      </c>
      <c r="I106" s="11">
        <v>0</v>
      </c>
      <c r="J106" s="12" t="s">
        <v>246</v>
      </c>
      <c r="K106" s="12" t="s">
        <v>119</v>
      </c>
      <c r="L106" s="12" t="s">
        <v>247</v>
      </c>
      <c r="M106" s="11">
        <v>1</v>
      </c>
      <c r="N106" s="11">
        <v>281</v>
      </c>
      <c r="O106" s="11">
        <v>-6</v>
      </c>
      <c r="P106" s="11">
        <v>137</v>
      </c>
    </row>
    <row r="107" spans="2:16" ht="15.75" thickBot="1" x14ac:dyDescent="0.3">
      <c r="B107" s="10">
        <v>2510</v>
      </c>
      <c r="C107" s="11">
        <v>0.7</v>
      </c>
      <c r="D107" s="11">
        <v>0</v>
      </c>
      <c r="E107" s="11">
        <v>0</v>
      </c>
      <c r="F107" s="12" t="s">
        <v>270</v>
      </c>
      <c r="G107" s="11">
        <v>1</v>
      </c>
      <c r="H107" s="11">
        <v>281</v>
      </c>
      <c r="I107" s="11">
        <v>0</v>
      </c>
      <c r="J107" s="12" t="s">
        <v>246</v>
      </c>
      <c r="K107" s="12" t="s">
        <v>119</v>
      </c>
      <c r="L107" s="12" t="s">
        <v>247</v>
      </c>
      <c r="M107" s="11">
        <v>1</v>
      </c>
      <c r="N107" s="11">
        <v>281</v>
      </c>
      <c r="O107" s="11">
        <v>-6</v>
      </c>
      <c r="P107" s="11">
        <v>139</v>
      </c>
    </row>
    <row r="108" spans="2:16" ht="15.75" thickBot="1" x14ac:dyDescent="0.3">
      <c r="B108" s="10">
        <v>2516</v>
      </c>
      <c r="C108" s="11">
        <v>0.7</v>
      </c>
      <c r="D108" s="11">
        <v>0</v>
      </c>
      <c r="E108" s="11">
        <v>0</v>
      </c>
      <c r="F108" s="12" t="s">
        <v>271</v>
      </c>
      <c r="G108" s="11">
        <v>1</v>
      </c>
      <c r="H108" s="11">
        <v>281</v>
      </c>
      <c r="I108" s="11">
        <v>0</v>
      </c>
      <c r="J108" s="12" t="s">
        <v>246</v>
      </c>
      <c r="K108" s="12" t="s">
        <v>119</v>
      </c>
      <c r="L108" s="12" t="s">
        <v>247</v>
      </c>
      <c r="M108" s="11">
        <v>1</v>
      </c>
      <c r="N108" s="11">
        <v>281</v>
      </c>
      <c r="O108" s="11">
        <v>-6</v>
      </c>
      <c r="P108" s="11">
        <v>141</v>
      </c>
    </row>
    <row r="109" spans="2:16" ht="15.75" thickBot="1" x14ac:dyDescent="0.3">
      <c r="B109" s="10">
        <v>2529</v>
      </c>
      <c r="C109" s="11">
        <v>0.7</v>
      </c>
      <c r="D109" s="11">
        <v>0</v>
      </c>
      <c r="E109" s="11">
        <v>0</v>
      </c>
      <c r="F109" s="12" t="s">
        <v>272</v>
      </c>
      <c r="G109" s="11">
        <v>1</v>
      </c>
      <c r="H109" s="11">
        <v>281</v>
      </c>
      <c r="I109" s="11">
        <v>0</v>
      </c>
      <c r="J109" s="12" t="s">
        <v>246</v>
      </c>
      <c r="K109" s="12" t="s">
        <v>119</v>
      </c>
      <c r="L109" s="12" t="s">
        <v>247</v>
      </c>
      <c r="M109" s="11">
        <v>1</v>
      </c>
      <c r="N109" s="11">
        <v>281</v>
      </c>
      <c r="O109" s="11">
        <v>-6</v>
      </c>
      <c r="P109" s="11">
        <v>158</v>
      </c>
    </row>
    <row r="110" spans="2:16" ht="15.75" thickBot="1" x14ac:dyDescent="0.3">
      <c r="B110" s="10">
        <v>2562</v>
      </c>
      <c r="C110" s="11">
        <v>0.7</v>
      </c>
      <c r="D110" s="11">
        <v>0</v>
      </c>
      <c r="E110" s="11">
        <v>0</v>
      </c>
      <c r="F110" s="12" t="s">
        <v>149</v>
      </c>
      <c r="G110" s="11">
        <v>1</v>
      </c>
      <c r="H110" s="11">
        <v>287</v>
      </c>
      <c r="I110" s="11">
        <v>0</v>
      </c>
      <c r="J110" s="12" t="s">
        <v>246</v>
      </c>
      <c r="K110" s="12" t="s">
        <v>119</v>
      </c>
      <c r="L110" s="12" t="s">
        <v>247</v>
      </c>
      <c r="M110" s="11">
        <v>1</v>
      </c>
      <c r="N110" s="11">
        <v>287</v>
      </c>
      <c r="O110" s="11">
        <v>0</v>
      </c>
      <c r="P110" s="11">
        <v>25</v>
      </c>
    </row>
    <row r="111" spans="2:16" ht="15.75" thickBot="1" x14ac:dyDescent="0.3">
      <c r="B111" s="10">
        <v>2563</v>
      </c>
      <c r="C111" s="11">
        <v>0.7</v>
      </c>
      <c r="D111" s="11">
        <v>0</v>
      </c>
      <c r="E111" s="11">
        <v>0</v>
      </c>
      <c r="F111" s="12" t="s">
        <v>152</v>
      </c>
      <c r="G111" s="11">
        <v>1</v>
      </c>
      <c r="H111" s="11">
        <v>287</v>
      </c>
      <c r="I111" s="11">
        <v>0</v>
      </c>
      <c r="J111" s="12" t="s">
        <v>246</v>
      </c>
      <c r="K111" s="12" t="s">
        <v>119</v>
      </c>
      <c r="L111" s="12" t="s">
        <v>247</v>
      </c>
      <c r="M111" s="11">
        <v>1</v>
      </c>
      <c r="N111" s="11">
        <v>287</v>
      </c>
      <c r="O111" s="11">
        <v>0</v>
      </c>
      <c r="P111" s="11">
        <v>83</v>
      </c>
    </row>
    <row r="112" spans="2:16" ht="15.75" thickBot="1" x14ac:dyDescent="0.3">
      <c r="B112" s="10">
        <v>2518</v>
      </c>
      <c r="C112" s="11">
        <v>0.7</v>
      </c>
      <c r="D112" s="11">
        <v>0</v>
      </c>
      <c r="E112" s="11">
        <v>0</v>
      </c>
      <c r="F112" s="12" t="s">
        <v>273</v>
      </c>
      <c r="G112" s="11">
        <v>1</v>
      </c>
      <c r="H112" s="11">
        <v>281</v>
      </c>
      <c r="I112" s="11">
        <v>0</v>
      </c>
      <c r="J112" s="12" t="s">
        <v>246</v>
      </c>
      <c r="K112" s="12" t="s">
        <v>119</v>
      </c>
      <c r="L112" s="12" t="s">
        <v>247</v>
      </c>
      <c r="M112" s="11">
        <v>2</v>
      </c>
      <c r="N112" s="11">
        <v>282</v>
      </c>
      <c r="O112" s="11">
        <v>-5</v>
      </c>
      <c r="P112" s="11">
        <v>123</v>
      </c>
    </row>
    <row r="113" spans="2:16" ht="15.75" thickBot="1" x14ac:dyDescent="0.3">
      <c r="B113" s="10">
        <v>2538</v>
      </c>
      <c r="C113" s="11">
        <v>0.7</v>
      </c>
      <c r="D113" s="11">
        <v>0</v>
      </c>
      <c r="E113" s="11">
        <v>0</v>
      </c>
      <c r="F113" s="12" t="s">
        <v>274</v>
      </c>
      <c r="G113" s="11">
        <v>1</v>
      </c>
      <c r="H113" s="11">
        <v>281</v>
      </c>
      <c r="I113" s="11">
        <v>0</v>
      </c>
      <c r="J113" s="12" t="s">
        <v>246</v>
      </c>
      <c r="K113" s="12" t="s">
        <v>119</v>
      </c>
      <c r="L113" s="12" t="s">
        <v>247</v>
      </c>
      <c r="M113" s="11">
        <v>2</v>
      </c>
      <c r="N113" s="11">
        <v>282</v>
      </c>
      <c r="O113" s="11">
        <v>-5</v>
      </c>
      <c r="P113" s="11">
        <v>125</v>
      </c>
    </row>
    <row r="114" spans="2:16" ht="15.75" thickBot="1" x14ac:dyDescent="0.3">
      <c r="B114" s="10">
        <v>2478</v>
      </c>
      <c r="C114" s="11">
        <v>0.7</v>
      </c>
      <c r="D114" s="11">
        <v>0</v>
      </c>
      <c r="E114" s="11">
        <v>1.1000000000000001</v>
      </c>
      <c r="F114" s="12" t="s">
        <v>275</v>
      </c>
      <c r="G114" s="11">
        <v>1</v>
      </c>
      <c r="H114" s="11">
        <v>284</v>
      </c>
      <c r="I114" s="11">
        <v>0</v>
      </c>
      <c r="J114" s="12" t="s">
        <v>246</v>
      </c>
      <c r="K114" s="12" t="s">
        <v>119</v>
      </c>
      <c r="L114" s="12" t="s">
        <v>247</v>
      </c>
      <c r="M114" s="11">
        <v>2</v>
      </c>
      <c r="N114" s="11">
        <v>282</v>
      </c>
      <c r="O114" s="11">
        <v>-5</v>
      </c>
      <c r="P114" s="11">
        <v>152</v>
      </c>
    </row>
    <row r="115" spans="2:16" ht="15.75" thickBot="1" x14ac:dyDescent="0.3">
      <c r="B115" s="10">
        <v>2507</v>
      </c>
      <c r="C115" s="11">
        <v>1.1000000000000001</v>
      </c>
      <c r="D115" s="11">
        <v>0</v>
      </c>
      <c r="E115" s="11">
        <v>0</v>
      </c>
      <c r="F115" s="12" t="s">
        <v>276</v>
      </c>
      <c r="G115" s="11">
        <v>1</v>
      </c>
      <c r="H115" s="11">
        <v>281</v>
      </c>
      <c r="I115" s="11">
        <v>0</v>
      </c>
      <c r="J115" s="12" t="s">
        <v>246</v>
      </c>
      <c r="K115" s="12" t="s">
        <v>119</v>
      </c>
      <c r="L115" s="12" t="s">
        <v>247</v>
      </c>
      <c r="M115" s="11">
        <v>1</v>
      </c>
      <c r="N115" s="11">
        <v>281</v>
      </c>
      <c r="O115" s="11">
        <v>-6</v>
      </c>
      <c r="P115" s="11">
        <v>145</v>
      </c>
    </row>
    <row r="116" spans="2:16" ht="15.75" thickBot="1" x14ac:dyDescent="0.3">
      <c r="B116" s="10">
        <v>2511</v>
      </c>
      <c r="C116" s="11">
        <v>1.1000000000000001</v>
      </c>
      <c r="D116" s="11">
        <v>0</v>
      </c>
      <c r="E116" s="11">
        <v>0</v>
      </c>
      <c r="F116" s="12" t="s">
        <v>277</v>
      </c>
      <c r="G116" s="11">
        <v>1</v>
      </c>
      <c r="H116" s="11">
        <v>281</v>
      </c>
      <c r="I116" s="11">
        <v>0</v>
      </c>
      <c r="J116" s="12" t="s">
        <v>246</v>
      </c>
      <c r="K116" s="12" t="s">
        <v>119</v>
      </c>
      <c r="L116" s="12" t="s">
        <v>247</v>
      </c>
      <c r="M116" s="11">
        <v>1</v>
      </c>
      <c r="N116" s="11">
        <v>281</v>
      </c>
      <c r="O116" s="11">
        <v>-6</v>
      </c>
      <c r="P116" s="11">
        <v>159</v>
      </c>
    </row>
    <row r="117" spans="2:16" ht="15.75" thickBot="1" x14ac:dyDescent="0.3">
      <c r="B117" s="10">
        <v>2514</v>
      </c>
      <c r="C117" s="11">
        <v>1.1000000000000001</v>
      </c>
      <c r="D117" s="11">
        <v>0</v>
      </c>
      <c r="E117" s="11">
        <v>0</v>
      </c>
      <c r="F117" s="12" t="s">
        <v>278</v>
      </c>
      <c r="G117" s="11">
        <v>1</v>
      </c>
      <c r="H117" s="11">
        <v>281</v>
      </c>
      <c r="I117" s="11">
        <v>0</v>
      </c>
      <c r="J117" s="12" t="s">
        <v>246</v>
      </c>
      <c r="K117" s="12" t="s">
        <v>119</v>
      </c>
      <c r="L117" s="12" t="s">
        <v>247</v>
      </c>
      <c r="M117" s="11">
        <v>1</v>
      </c>
      <c r="N117" s="11">
        <v>281</v>
      </c>
      <c r="O117" s="11">
        <v>-6</v>
      </c>
      <c r="P117" s="11">
        <v>168</v>
      </c>
    </row>
    <row r="118" spans="2:16" ht="15.75" thickBot="1" x14ac:dyDescent="0.3">
      <c r="B118" s="10">
        <v>2525</v>
      </c>
      <c r="C118" s="11">
        <v>1.1000000000000001</v>
      </c>
      <c r="D118" s="11">
        <v>0</v>
      </c>
      <c r="E118" s="11">
        <v>0</v>
      </c>
      <c r="F118" s="12" t="s">
        <v>279</v>
      </c>
      <c r="G118" s="11">
        <v>1</v>
      </c>
      <c r="H118" s="11">
        <v>281</v>
      </c>
      <c r="I118" s="11">
        <v>0</v>
      </c>
      <c r="J118" s="12" t="s">
        <v>246</v>
      </c>
      <c r="K118" s="12" t="s">
        <v>119</v>
      </c>
      <c r="L118" s="12" t="s">
        <v>247</v>
      </c>
      <c r="M118" s="11">
        <v>1</v>
      </c>
      <c r="N118" s="11">
        <v>281</v>
      </c>
      <c r="O118" s="11">
        <v>-6</v>
      </c>
      <c r="P118" s="11">
        <v>181</v>
      </c>
    </row>
    <row r="119" spans="2:16" ht="15.75" thickBot="1" x14ac:dyDescent="0.3">
      <c r="B119" s="10">
        <v>2532</v>
      </c>
      <c r="C119" s="11">
        <v>1.1000000000000001</v>
      </c>
      <c r="D119" s="11">
        <v>0</v>
      </c>
      <c r="E119" s="11">
        <v>0</v>
      </c>
      <c r="F119" s="12" t="s">
        <v>150</v>
      </c>
      <c r="G119" s="11">
        <v>2</v>
      </c>
      <c r="H119" s="11">
        <v>287</v>
      </c>
      <c r="I119" s="11">
        <v>0</v>
      </c>
      <c r="J119" s="12" t="s">
        <v>246</v>
      </c>
      <c r="K119" s="12" t="s">
        <v>119</v>
      </c>
      <c r="L119" s="12" t="s">
        <v>247</v>
      </c>
      <c r="M119" s="11">
        <v>2</v>
      </c>
      <c r="N119" s="11">
        <v>287</v>
      </c>
      <c r="O119" s="11">
        <v>0</v>
      </c>
      <c r="P119" s="11">
        <v>52</v>
      </c>
    </row>
    <row r="120" spans="2:16" ht="15.75" thickBot="1" x14ac:dyDescent="0.3">
      <c r="B120" s="10">
        <v>2471</v>
      </c>
      <c r="C120" s="11">
        <v>1.4</v>
      </c>
      <c r="D120" s="11">
        <v>0</v>
      </c>
      <c r="E120" s="11">
        <v>0</v>
      </c>
      <c r="F120" s="12" t="s">
        <v>280</v>
      </c>
      <c r="G120" s="11">
        <v>1</v>
      </c>
      <c r="H120" s="11">
        <v>281</v>
      </c>
      <c r="I120" s="11">
        <v>0</v>
      </c>
      <c r="J120" s="12" t="s">
        <v>246</v>
      </c>
      <c r="K120" s="12" t="s">
        <v>119</v>
      </c>
      <c r="L120" s="12" t="s">
        <v>247</v>
      </c>
      <c r="M120" s="11">
        <v>1</v>
      </c>
      <c r="N120" s="11">
        <v>281</v>
      </c>
      <c r="O120" s="11">
        <v>-6</v>
      </c>
      <c r="P120" s="11">
        <v>188</v>
      </c>
    </row>
    <row r="121" spans="2:16" ht="15.75" thickBot="1" x14ac:dyDescent="0.3">
      <c r="B121" s="10">
        <v>2488</v>
      </c>
      <c r="C121" s="11">
        <v>1.4</v>
      </c>
      <c r="D121" s="11">
        <v>0</v>
      </c>
      <c r="E121" s="11">
        <v>0</v>
      </c>
      <c r="F121" s="12" t="s">
        <v>281</v>
      </c>
      <c r="G121" s="11">
        <v>1</v>
      </c>
      <c r="H121" s="11">
        <v>281</v>
      </c>
      <c r="I121" s="11">
        <v>0</v>
      </c>
      <c r="J121" s="12" t="s">
        <v>246</v>
      </c>
      <c r="K121" s="12" t="s">
        <v>119</v>
      </c>
      <c r="L121" s="12" t="s">
        <v>247</v>
      </c>
      <c r="M121" s="11">
        <v>2</v>
      </c>
      <c r="N121" s="11">
        <v>282</v>
      </c>
      <c r="O121" s="11">
        <v>-5</v>
      </c>
      <c r="P121" s="11">
        <v>187</v>
      </c>
    </row>
    <row r="122" spans="2:16" ht="15.75" thickBot="1" x14ac:dyDescent="0.3">
      <c r="B122" s="10">
        <v>2389</v>
      </c>
      <c r="C122" s="11">
        <v>1.8</v>
      </c>
      <c r="D122" s="11">
        <v>1.1000000000000001</v>
      </c>
      <c r="E122" s="11">
        <v>0</v>
      </c>
      <c r="F122" s="12" t="s">
        <v>282</v>
      </c>
      <c r="G122" s="11">
        <v>1</v>
      </c>
      <c r="H122" s="11">
        <v>278</v>
      </c>
      <c r="I122" s="11">
        <v>0</v>
      </c>
      <c r="J122" s="12" t="s">
        <v>246</v>
      </c>
      <c r="K122" s="12" t="s">
        <v>119</v>
      </c>
      <c r="L122" s="12" t="s">
        <v>247</v>
      </c>
      <c r="M122" s="11">
        <v>1</v>
      </c>
      <c r="N122" s="11">
        <v>281</v>
      </c>
      <c r="O122" s="11">
        <v>-6</v>
      </c>
      <c r="P122" s="11">
        <v>114</v>
      </c>
    </row>
    <row r="123" spans="2:16" ht="15.75" thickBot="1" x14ac:dyDescent="0.3">
      <c r="B123" s="10">
        <v>2490</v>
      </c>
      <c r="C123" s="11">
        <v>1.8</v>
      </c>
      <c r="D123" s="11">
        <v>0</v>
      </c>
      <c r="E123" s="11">
        <v>0</v>
      </c>
      <c r="F123" s="12" t="s">
        <v>283</v>
      </c>
      <c r="G123" s="11">
        <v>1</v>
      </c>
      <c r="H123" s="11">
        <v>281</v>
      </c>
      <c r="I123" s="11">
        <v>0</v>
      </c>
      <c r="J123" s="12" t="s">
        <v>246</v>
      </c>
      <c r="K123" s="12" t="s">
        <v>119</v>
      </c>
      <c r="L123" s="12" t="s">
        <v>247</v>
      </c>
      <c r="M123" s="11">
        <v>1</v>
      </c>
      <c r="N123" s="11">
        <v>281</v>
      </c>
      <c r="O123" s="11">
        <v>-6</v>
      </c>
      <c r="P123" s="11">
        <v>170</v>
      </c>
    </row>
    <row r="124" spans="2:16" ht="15.75" thickBot="1" x14ac:dyDescent="0.3">
      <c r="B124" s="10">
        <v>2457</v>
      </c>
      <c r="C124" s="11">
        <v>1.8</v>
      </c>
      <c r="D124" s="11">
        <v>0</v>
      </c>
      <c r="E124" s="11">
        <v>0.3</v>
      </c>
      <c r="F124" s="12" t="s">
        <v>284</v>
      </c>
      <c r="G124" s="11">
        <v>1</v>
      </c>
      <c r="H124" s="11">
        <v>283</v>
      </c>
      <c r="I124" s="11">
        <v>0</v>
      </c>
      <c r="J124" s="12" t="s">
        <v>246</v>
      </c>
      <c r="K124" s="12" t="s">
        <v>119</v>
      </c>
      <c r="L124" s="12" t="s">
        <v>247</v>
      </c>
      <c r="M124" s="11">
        <v>1</v>
      </c>
      <c r="N124" s="11">
        <v>282</v>
      </c>
      <c r="O124" s="11">
        <v>-5</v>
      </c>
      <c r="P124" s="11">
        <v>115</v>
      </c>
    </row>
    <row r="125" spans="2:16" ht="15.75" thickBot="1" x14ac:dyDescent="0.3">
      <c r="B125" s="10">
        <v>2480</v>
      </c>
      <c r="C125" s="11">
        <v>2.1</v>
      </c>
      <c r="D125" s="11">
        <v>0</v>
      </c>
      <c r="E125" s="11">
        <v>0</v>
      </c>
      <c r="F125" s="12" t="s">
        <v>285</v>
      </c>
      <c r="G125" s="11">
        <v>1</v>
      </c>
      <c r="H125" s="11">
        <v>281</v>
      </c>
      <c r="I125" s="11">
        <v>0</v>
      </c>
      <c r="J125" s="12" t="s">
        <v>246</v>
      </c>
      <c r="K125" s="12" t="s">
        <v>119</v>
      </c>
      <c r="L125" s="12" t="s">
        <v>247</v>
      </c>
      <c r="M125" s="11">
        <v>1</v>
      </c>
      <c r="N125" s="11">
        <v>281</v>
      </c>
      <c r="O125" s="11">
        <v>-6</v>
      </c>
      <c r="P125" s="11">
        <v>126</v>
      </c>
    </row>
    <row r="126" spans="2:16" ht="15.75" thickBot="1" x14ac:dyDescent="0.3">
      <c r="B126" s="10">
        <v>2441</v>
      </c>
      <c r="C126" s="11">
        <v>2.1</v>
      </c>
      <c r="D126" s="11">
        <v>0</v>
      </c>
      <c r="E126" s="11">
        <v>0</v>
      </c>
      <c r="F126" s="12" t="s">
        <v>286</v>
      </c>
      <c r="G126" s="11">
        <v>1</v>
      </c>
      <c r="H126" s="11">
        <v>281</v>
      </c>
      <c r="I126" s="11">
        <v>0</v>
      </c>
      <c r="J126" s="12" t="s">
        <v>246</v>
      </c>
      <c r="K126" s="12" t="s">
        <v>119</v>
      </c>
      <c r="L126" s="12" t="s">
        <v>247</v>
      </c>
      <c r="M126" s="11">
        <v>1</v>
      </c>
      <c r="N126" s="11">
        <v>281</v>
      </c>
      <c r="O126" s="11">
        <v>-6</v>
      </c>
      <c r="P126" s="11">
        <v>147</v>
      </c>
    </row>
    <row r="127" spans="2:16" ht="15.75" thickBot="1" x14ac:dyDescent="0.3">
      <c r="B127" s="10">
        <v>2484</v>
      </c>
      <c r="C127" s="11">
        <v>2.1</v>
      </c>
      <c r="D127" s="11">
        <v>0</v>
      </c>
      <c r="E127" s="11">
        <v>0</v>
      </c>
      <c r="F127" s="12" t="s">
        <v>287</v>
      </c>
      <c r="G127" s="11">
        <v>1</v>
      </c>
      <c r="H127" s="11">
        <v>281</v>
      </c>
      <c r="I127" s="11">
        <v>0</v>
      </c>
      <c r="J127" s="12" t="s">
        <v>246</v>
      </c>
      <c r="K127" s="12" t="s">
        <v>119</v>
      </c>
      <c r="L127" s="12" t="s">
        <v>247</v>
      </c>
      <c r="M127" s="11">
        <v>1</v>
      </c>
      <c r="N127" s="11">
        <v>281</v>
      </c>
      <c r="O127" s="11">
        <v>-6</v>
      </c>
      <c r="P127" s="11">
        <v>173</v>
      </c>
    </row>
    <row r="128" spans="2:16" ht="15.75" thickBot="1" x14ac:dyDescent="0.3">
      <c r="B128" s="10">
        <v>2389</v>
      </c>
      <c r="C128" s="11">
        <v>2.2000000000000002</v>
      </c>
      <c r="D128" s="11">
        <v>0.4</v>
      </c>
      <c r="E128" s="11">
        <v>0</v>
      </c>
      <c r="F128" s="12" t="s">
        <v>288</v>
      </c>
      <c r="G128" s="11">
        <v>1</v>
      </c>
      <c r="H128" s="11">
        <v>278</v>
      </c>
      <c r="I128" s="11">
        <v>0</v>
      </c>
      <c r="J128" s="12" t="s">
        <v>246</v>
      </c>
      <c r="K128" s="12" t="s">
        <v>119</v>
      </c>
      <c r="L128" s="12" t="s">
        <v>247</v>
      </c>
      <c r="M128" s="11">
        <v>1</v>
      </c>
      <c r="N128" s="11">
        <v>279</v>
      </c>
      <c r="O128" s="11">
        <v>-8</v>
      </c>
      <c r="P128" s="11">
        <v>169</v>
      </c>
    </row>
    <row r="129" spans="2:16" ht="15.75" thickBot="1" x14ac:dyDescent="0.3">
      <c r="B129" s="10">
        <v>2457</v>
      </c>
      <c r="C129" s="11">
        <v>2.5</v>
      </c>
      <c r="D129" s="11">
        <v>0</v>
      </c>
      <c r="E129" s="11">
        <v>0</v>
      </c>
      <c r="F129" s="12" t="s">
        <v>289</v>
      </c>
      <c r="G129" s="11">
        <v>1</v>
      </c>
      <c r="H129" s="11">
        <v>281</v>
      </c>
      <c r="I129" s="11">
        <v>0</v>
      </c>
      <c r="J129" s="12" t="s">
        <v>246</v>
      </c>
      <c r="K129" s="12" t="s">
        <v>119</v>
      </c>
      <c r="L129" s="12" t="s">
        <v>247</v>
      </c>
      <c r="M129" s="11">
        <v>1</v>
      </c>
      <c r="N129" s="11">
        <v>281</v>
      </c>
      <c r="O129" s="11">
        <v>-6</v>
      </c>
      <c r="P129" s="11">
        <v>156</v>
      </c>
    </row>
    <row r="130" spans="2:16" ht="15.75" thickBot="1" x14ac:dyDescent="0.3">
      <c r="B130" s="10">
        <v>2422</v>
      </c>
      <c r="C130" s="11">
        <v>2.9</v>
      </c>
      <c r="D130" s="11">
        <v>0</v>
      </c>
      <c r="E130" s="11">
        <v>0</v>
      </c>
      <c r="F130" s="12" t="s">
        <v>290</v>
      </c>
      <c r="G130" s="11">
        <v>1</v>
      </c>
      <c r="H130" s="11">
        <v>281</v>
      </c>
      <c r="I130" s="11">
        <v>0</v>
      </c>
      <c r="J130" s="12" t="s">
        <v>246</v>
      </c>
      <c r="K130" s="12" t="s">
        <v>119</v>
      </c>
      <c r="L130" s="12" t="s">
        <v>247</v>
      </c>
      <c r="M130" s="11">
        <v>1</v>
      </c>
      <c r="N130" s="11">
        <v>281</v>
      </c>
      <c r="O130" s="11">
        <v>-6</v>
      </c>
      <c r="P130" s="11">
        <v>183</v>
      </c>
    </row>
    <row r="131" spans="2:16" ht="15.75" thickBot="1" x14ac:dyDescent="0.3">
      <c r="B131" s="10">
        <v>2469</v>
      </c>
      <c r="C131" s="11">
        <v>3.1</v>
      </c>
      <c r="D131" s="11">
        <v>0</v>
      </c>
      <c r="E131" s="11">
        <v>0</v>
      </c>
      <c r="F131" s="12" t="s">
        <v>151</v>
      </c>
      <c r="G131" s="11">
        <v>1</v>
      </c>
      <c r="H131" s="11">
        <v>287</v>
      </c>
      <c r="I131" s="11">
        <v>0</v>
      </c>
      <c r="J131" s="12" t="s">
        <v>246</v>
      </c>
      <c r="K131" s="12" t="s">
        <v>119</v>
      </c>
      <c r="L131" s="12" t="s">
        <v>247</v>
      </c>
      <c r="M131" s="11">
        <v>1</v>
      </c>
      <c r="N131" s="11">
        <v>287</v>
      </c>
      <c r="O131" s="11">
        <v>0</v>
      </c>
      <c r="P131" s="11">
        <v>75</v>
      </c>
    </row>
    <row r="132" spans="2:16" ht="15.75" thickBot="1" x14ac:dyDescent="0.3">
      <c r="B132" s="10">
        <v>2414</v>
      </c>
      <c r="C132" s="11">
        <v>3.2</v>
      </c>
      <c r="D132" s="11">
        <v>0</v>
      </c>
      <c r="E132" s="11">
        <v>0</v>
      </c>
      <c r="F132" s="12" t="s">
        <v>291</v>
      </c>
      <c r="G132" s="11">
        <v>1</v>
      </c>
      <c r="H132" s="11">
        <v>281</v>
      </c>
      <c r="I132" s="11">
        <v>0</v>
      </c>
      <c r="J132" s="12" t="s">
        <v>246</v>
      </c>
      <c r="K132" s="12" t="s">
        <v>119</v>
      </c>
      <c r="L132" s="12" t="s">
        <v>247</v>
      </c>
      <c r="M132" s="11">
        <v>1</v>
      </c>
      <c r="N132" s="11">
        <v>281</v>
      </c>
      <c r="O132" s="11">
        <v>-6</v>
      </c>
      <c r="P132" s="11">
        <v>149</v>
      </c>
    </row>
    <row r="133" spans="2:16" ht="15.75" thickBot="1" x14ac:dyDescent="0.3">
      <c r="B133" s="10">
        <v>2371</v>
      </c>
      <c r="C133" s="11">
        <v>3.2</v>
      </c>
      <c r="D133" s="11">
        <v>0.4</v>
      </c>
      <c r="E133" s="11">
        <v>0</v>
      </c>
      <c r="F133" s="12" t="s">
        <v>292</v>
      </c>
      <c r="G133" s="11">
        <v>1</v>
      </c>
      <c r="H133" s="11">
        <v>280</v>
      </c>
      <c r="I133" s="11">
        <v>0</v>
      </c>
      <c r="J133" s="12" t="s">
        <v>246</v>
      </c>
      <c r="K133" s="12" t="s">
        <v>119</v>
      </c>
      <c r="L133" s="12" t="s">
        <v>247</v>
      </c>
      <c r="M133" s="11">
        <v>1</v>
      </c>
      <c r="N133" s="11">
        <v>281</v>
      </c>
      <c r="O133" s="11">
        <v>-6</v>
      </c>
      <c r="P133" s="11">
        <v>172</v>
      </c>
    </row>
    <row r="134" spans="2:16" ht="15.75" thickBot="1" x14ac:dyDescent="0.3">
      <c r="B134" s="10">
        <v>2430</v>
      </c>
      <c r="C134" s="11">
        <v>3.2</v>
      </c>
      <c r="D134" s="11">
        <v>0</v>
      </c>
      <c r="E134" s="11">
        <v>0</v>
      </c>
      <c r="F134" s="12" t="s">
        <v>293</v>
      </c>
      <c r="G134" s="11">
        <v>1</v>
      </c>
      <c r="H134" s="11">
        <v>281</v>
      </c>
      <c r="I134" s="11">
        <v>0</v>
      </c>
      <c r="J134" s="12" t="s">
        <v>246</v>
      </c>
      <c r="K134" s="12" t="s">
        <v>119</v>
      </c>
      <c r="L134" s="12" t="s">
        <v>247</v>
      </c>
      <c r="M134" s="11">
        <v>2</v>
      </c>
      <c r="N134" s="11">
        <v>282</v>
      </c>
      <c r="O134" s="11">
        <v>-5</v>
      </c>
      <c r="P134" s="11">
        <v>165</v>
      </c>
    </row>
    <row r="135" spans="2:16" ht="15.75" thickBot="1" x14ac:dyDescent="0.3">
      <c r="B135" s="10">
        <v>2365</v>
      </c>
      <c r="C135" s="11">
        <v>4.3</v>
      </c>
      <c r="D135" s="11">
        <v>0</v>
      </c>
      <c r="E135" s="11">
        <v>0</v>
      </c>
      <c r="F135" s="12" t="s">
        <v>294</v>
      </c>
      <c r="G135" s="11">
        <v>1</v>
      </c>
      <c r="H135" s="11">
        <v>281</v>
      </c>
      <c r="I135" s="11">
        <v>0</v>
      </c>
      <c r="J135" s="12" t="s">
        <v>246</v>
      </c>
      <c r="K135" s="12" t="s">
        <v>119</v>
      </c>
      <c r="L135" s="12" t="s">
        <v>247</v>
      </c>
      <c r="M135" s="11">
        <v>2</v>
      </c>
      <c r="N135" s="11">
        <v>282</v>
      </c>
      <c r="O135" s="11">
        <v>-5</v>
      </c>
      <c r="P135" s="11">
        <v>177</v>
      </c>
    </row>
    <row r="136" spans="2:16" ht="15.75" thickBot="1" x14ac:dyDescent="0.3">
      <c r="B136" s="10">
        <v>2635</v>
      </c>
      <c r="C136" s="11">
        <v>0</v>
      </c>
      <c r="D136" s="11">
        <v>0</v>
      </c>
      <c r="E136" s="11">
        <v>0</v>
      </c>
      <c r="F136" s="12" t="s">
        <v>153</v>
      </c>
      <c r="G136" s="11">
        <v>1</v>
      </c>
      <c r="H136" s="11">
        <v>288</v>
      </c>
      <c r="I136" s="11">
        <v>0</v>
      </c>
      <c r="J136" s="12" t="s">
        <v>246</v>
      </c>
      <c r="K136" s="12" t="s">
        <v>153</v>
      </c>
      <c r="L136" s="12" t="s">
        <v>247</v>
      </c>
      <c r="M136" s="11">
        <v>1</v>
      </c>
      <c r="N136" s="11">
        <v>288</v>
      </c>
      <c r="O136" s="11">
        <v>0</v>
      </c>
      <c r="P136" s="11">
        <v>23</v>
      </c>
    </row>
    <row r="137" spans="2:16" ht="15.75" thickBot="1" x14ac:dyDescent="0.3">
      <c r="B137" s="10">
        <v>2628</v>
      </c>
      <c r="C137" s="11">
        <v>0</v>
      </c>
      <c r="D137" s="11">
        <v>0</v>
      </c>
      <c r="E137" s="11">
        <v>0</v>
      </c>
      <c r="F137" s="12" t="s">
        <v>195</v>
      </c>
      <c r="G137" s="11">
        <v>2</v>
      </c>
      <c r="H137" s="11">
        <v>288</v>
      </c>
      <c r="I137" s="11">
        <v>0</v>
      </c>
      <c r="J137" s="12" t="s">
        <v>246</v>
      </c>
      <c r="K137" s="12" t="s">
        <v>153</v>
      </c>
      <c r="L137" s="12" t="s">
        <v>247</v>
      </c>
      <c r="M137" s="11">
        <v>2</v>
      </c>
      <c r="N137" s="11">
        <v>288</v>
      </c>
      <c r="O137" s="11">
        <v>0</v>
      </c>
      <c r="P137" s="11">
        <v>58</v>
      </c>
    </row>
    <row r="138" spans="2:16" ht="15.75" thickBot="1" x14ac:dyDescent="0.3">
      <c r="B138" s="10">
        <v>2552</v>
      </c>
      <c r="C138" s="11">
        <v>0.3</v>
      </c>
      <c r="D138" s="11">
        <v>0</v>
      </c>
      <c r="E138" s="11">
        <v>0</v>
      </c>
      <c r="F138" s="12" t="s">
        <v>295</v>
      </c>
      <c r="G138" s="11">
        <v>1</v>
      </c>
      <c r="H138" s="11">
        <v>282</v>
      </c>
      <c r="I138" s="11">
        <v>0</v>
      </c>
      <c r="J138" s="12" t="s">
        <v>246</v>
      </c>
      <c r="K138" s="12" t="s">
        <v>153</v>
      </c>
      <c r="L138" s="12" t="s">
        <v>247</v>
      </c>
      <c r="M138" s="11">
        <v>1</v>
      </c>
      <c r="N138" s="11">
        <v>282</v>
      </c>
      <c r="O138" s="11">
        <v>-6</v>
      </c>
      <c r="P138" s="11">
        <v>111</v>
      </c>
    </row>
    <row r="139" spans="2:16" ht="15.75" thickBot="1" x14ac:dyDescent="0.3">
      <c r="B139" s="10">
        <v>2602</v>
      </c>
      <c r="C139" s="11">
        <v>0.3</v>
      </c>
      <c r="D139" s="11">
        <v>0</v>
      </c>
      <c r="E139" s="11">
        <v>0</v>
      </c>
      <c r="F139" s="12" t="s">
        <v>210</v>
      </c>
      <c r="G139" s="11">
        <v>1</v>
      </c>
      <c r="H139" s="11">
        <v>288</v>
      </c>
      <c r="I139" s="11">
        <v>0</v>
      </c>
      <c r="J139" s="12" t="s">
        <v>246</v>
      </c>
      <c r="K139" s="12" t="s">
        <v>153</v>
      </c>
      <c r="L139" s="12" t="s">
        <v>247</v>
      </c>
      <c r="M139" s="11">
        <v>1</v>
      </c>
      <c r="N139" s="11">
        <v>288</v>
      </c>
      <c r="O139" s="11">
        <v>0</v>
      </c>
      <c r="P139" s="11">
        <v>101</v>
      </c>
    </row>
    <row r="140" spans="2:16" ht="15.75" thickBot="1" x14ac:dyDescent="0.3">
      <c r="B140" s="10">
        <v>2598</v>
      </c>
      <c r="C140" s="11">
        <v>0.3</v>
      </c>
      <c r="D140" s="11">
        <v>0</v>
      </c>
      <c r="E140" s="11">
        <v>0</v>
      </c>
      <c r="F140" s="12" t="s">
        <v>211</v>
      </c>
      <c r="G140" s="11">
        <v>1</v>
      </c>
      <c r="H140" s="11">
        <v>288</v>
      </c>
      <c r="I140" s="11">
        <v>0</v>
      </c>
      <c r="J140" s="12" t="s">
        <v>246</v>
      </c>
      <c r="K140" s="12" t="s">
        <v>153</v>
      </c>
      <c r="L140" s="12" t="s">
        <v>247</v>
      </c>
      <c r="M140" s="11">
        <v>1</v>
      </c>
      <c r="N140" s="11">
        <v>288</v>
      </c>
      <c r="O140" s="11">
        <v>0</v>
      </c>
      <c r="P140" s="11">
        <v>102</v>
      </c>
    </row>
    <row r="141" spans="2:16" ht="15.75" thickBot="1" x14ac:dyDescent="0.3">
      <c r="B141" s="10">
        <v>2615</v>
      </c>
      <c r="C141" s="11">
        <v>0.3</v>
      </c>
      <c r="D141" s="11">
        <v>0</v>
      </c>
      <c r="E141" s="11">
        <v>0</v>
      </c>
      <c r="F141" s="12" t="s">
        <v>197</v>
      </c>
      <c r="G141" s="11">
        <v>1</v>
      </c>
      <c r="H141" s="11">
        <v>288</v>
      </c>
      <c r="I141" s="11">
        <v>0</v>
      </c>
      <c r="J141" s="12" t="s">
        <v>246</v>
      </c>
      <c r="K141" s="12" t="s">
        <v>153</v>
      </c>
      <c r="L141" s="12" t="s">
        <v>247</v>
      </c>
      <c r="M141" s="11">
        <v>1</v>
      </c>
      <c r="N141" s="11">
        <v>288</v>
      </c>
      <c r="O141" s="11">
        <v>0</v>
      </c>
      <c r="P141" s="11">
        <v>61</v>
      </c>
    </row>
    <row r="142" spans="2:16" ht="15.75" thickBot="1" x14ac:dyDescent="0.3">
      <c r="B142" s="10">
        <v>2602</v>
      </c>
      <c r="C142" s="11">
        <v>0.3</v>
      </c>
      <c r="D142" s="11">
        <v>0</v>
      </c>
      <c r="E142" s="11">
        <v>0</v>
      </c>
      <c r="F142" s="12" t="s">
        <v>203</v>
      </c>
      <c r="G142" s="11">
        <v>1</v>
      </c>
      <c r="H142" s="11">
        <v>288</v>
      </c>
      <c r="I142" s="11">
        <v>0</v>
      </c>
      <c r="J142" s="12" t="s">
        <v>246</v>
      </c>
      <c r="K142" s="12" t="s">
        <v>153</v>
      </c>
      <c r="L142" s="12" t="s">
        <v>247</v>
      </c>
      <c r="M142" s="11">
        <v>1</v>
      </c>
      <c r="N142" s="11">
        <v>288</v>
      </c>
      <c r="O142" s="11">
        <v>0</v>
      </c>
      <c r="P142" s="11">
        <v>77</v>
      </c>
    </row>
    <row r="143" spans="2:16" ht="15.75" thickBot="1" x14ac:dyDescent="0.3">
      <c r="B143" s="10">
        <v>2605</v>
      </c>
      <c r="C143" s="11">
        <v>0.3</v>
      </c>
      <c r="D143" s="11">
        <v>0</v>
      </c>
      <c r="E143" s="11">
        <v>0</v>
      </c>
      <c r="F143" s="12" t="s">
        <v>207</v>
      </c>
      <c r="G143" s="11">
        <v>1</v>
      </c>
      <c r="H143" s="11">
        <v>288</v>
      </c>
      <c r="I143" s="11">
        <v>0</v>
      </c>
      <c r="J143" s="12" t="s">
        <v>246</v>
      </c>
      <c r="K143" s="12" t="s">
        <v>153</v>
      </c>
      <c r="L143" s="12" t="s">
        <v>247</v>
      </c>
      <c r="M143" s="11">
        <v>1</v>
      </c>
      <c r="N143" s="11">
        <v>288</v>
      </c>
      <c r="O143" s="11">
        <v>0</v>
      </c>
      <c r="P143" s="11">
        <v>88</v>
      </c>
    </row>
    <row r="144" spans="2:16" ht="15.75" thickBot="1" x14ac:dyDescent="0.3">
      <c r="B144" s="10">
        <v>2608</v>
      </c>
      <c r="C144" s="11">
        <v>0.3</v>
      </c>
      <c r="D144" s="11">
        <v>0</v>
      </c>
      <c r="E144" s="11">
        <v>0</v>
      </c>
      <c r="F144" s="12" t="s">
        <v>208</v>
      </c>
      <c r="G144" s="11">
        <v>1</v>
      </c>
      <c r="H144" s="11">
        <v>288</v>
      </c>
      <c r="I144" s="11">
        <v>0</v>
      </c>
      <c r="J144" s="12" t="s">
        <v>246</v>
      </c>
      <c r="K144" s="12" t="s">
        <v>153</v>
      </c>
      <c r="L144" s="12" t="s">
        <v>247</v>
      </c>
      <c r="M144" s="11">
        <v>1</v>
      </c>
      <c r="N144" s="11">
        <v>288</v>
      </c>
      <c r="O144" s="11">
        <v>0</v>
      </c>
      <c r="P144" s="11">
        <v>91</v>
      </c>
    </row>
    <row r="145" spans="2:16" ht="15.75" thickBot="1" x14ac:dyDescent="0.3">
      <c r="B145" s="10">
        <v>2411</v>
      </c>
      <c r="C145" s="11">
        <v>0.4</v>
      </c>
      <c r="D145" s="11">
        <v>2.9</v>
      </c>
      <c r="E145" s="11">
        <v>0</v>
      </c>
      <c r="F145" s="12" t="s">
        <v>296</v>
      </c>
      <c r="G145" s="11">
        <v>1</v>
      </c>
      <c r="H145" s="11">
        <v>274</v>
      </c>
      <c r="I145" s="11">
        <v>0</v>
      </c>
      <c r="J145" s="12" t="s">
        <v>246</v>
      </c>
      <c r="K145" s="12" t="s">
        <v>153</v>
      </c>
      <c r="L145" s="12" t="s">
        <v>247</v>
      </c>
      <c r="M145" s="11">
        <v>1</v>
      </c>
      <c r="N145" s="11">
        <v>282</v>
      </c>
      <c r="O145" s="11">
        <v>-6</v>
      </c>
      <c r="P145" s="11">
        <v>128</v>
      </c>
    </row>
    <row r="146" spans="2:16" ht="15.75" thickBot="1" x14ac:dyDescent="0.3">
      <c r="B146" s="10">
        <v>2512</v>
      </c>
      <c r="C146" s="11">
        <v>0.4</v>
      </c>
      <c r="D146" s="11">
        <v>0.4</v>
      </c>
      <c r="E146" s="11">
        <v>0</v>
      </c>
      <c r="F146" s="12" t="s">
        <v>297</v>
      </c>
      <c r="G146" s="11">
        <v>1</v>
      </c>
      <c r="H146" s="11">
        <v>281</v>
      </c>
      <c r="I146" s="11">
        <v>0</v>
      </c>
      <c r="J146" s="12" t="s">
        <v>246</v>
      </c>
      <c r="K146" s="12" t="s">
        <v>153</v>
      </c>
      <c r="L146" s="12" t="s">
        <v>247</v>
      </c>
      <c r="M146" s="11">
        <v>1</v>
      </c>
      <c r="N146" s="11">
        <v>282</v>
      </c>
      <c r="O146" s="11">
        <v>-6</v>
      </c>
      <c r="P146" s="11">
        <v>143</v>
      </c>
    </row>
    <row r="147" spans="2:16" ht="15.75" thickBot="1" x14ac:dyDescent="0.3">
      <c r="B147" s="10">
        <v>2428</v>
      </c>
      <c r="C147" s="11">
        <v>0.4</v>
      </c>
      <c r="D147" s="11">
        <v>1.8</v>
      </c>
      <c r="E147" s="11">
        <v>0</v>
      </c>
      <c r="F147" s="12" t="s">
        <v>298</v>
      </c>
      <c r="G147" s="11">
        <v>1</v>
      </c>
      <c r="H147" s="11">
        <v>277</v>
      </c>
      <c r="I147" s="11">
        <v>0</v>
      </c>
      <c r="J147" s="12" t="s">
        <v>246</v>
      </c>
      <c r="K147" s="12" t="s">
        <v>153</v>
      </c>
      <c r="L147" s="12" t="s">
        <v>247</v>
      </c>
      <c r="M147" s="11">
        <v>2</v>
      </c>
      <c r="N147" s="11">
        <v>283</v>
      </c>
      <c r="O147" s="11">
        <v>-5</v>
      </c>
      <c r="P147" s="11">
        <v>136</v>
      </c>
    </row>
    <row r="148" spans="2:16" ht="15.75" thickBot="1" x14ac:dyDescent="0.3">
      <c r="B148" s="10">
        <v>2588</v>
      </c>
      <c r="C148" s="11">
        <v>0.7</v>
      </c>
      <c r="D148" s="11">
        <v>0</v>
      </c>
      <c r="E148" s="11">
        <v>0</v>
      </c>
      <c r="F148" s="12" t="s">
        <v>191</v>
      </c>
      <c r="G148" s="11">
        <v>1</v>
      </c>
      <c r="H148" s="11">
        <v>288</v>
      </c>
      <c r="I148" s="11">
        <v>0</v>
      </c>
      <c r="J148" s="12" t="s">
        <v>246</v>
      </c>
      <c r="K148" s="12" t="s">
        <v>153</v>
      </c>
      <c r="L148" s="12" t="s">
        <v>247</v>
      </c>
      <c r="M148" s="11">
        <v>1</v>
      </c>
      <c r="N148" s="11">
        <v>288</v>
      </c>
      <c r="O148" s="11">
        <v>0</v>
      </c>
      <c r="P148" s="11">
        <v>50</v>
      </c>
    </row>
    <row r="149" spans="2:16" ht="15.75" thickBot="1" x14ac:dyDescent="0.3">
      <c r="B149" s="10">
        <v>2575</v>
      </c>
      <c r="C149" s="11">
        <v>0.7</v>
      </c>
      <c r="D149" s="11">
        <v>0</v>
      </c>
      <c r="E149" s="11">
        <v>0</v>
      </c>
      <c r="F149" s="12" t="s">
        <v>192</v>
      </c>
      <c r="G149" s="11">
        <v>1</v>
      </c>
      <c r="H149" s="11">
        <v>288</v>
      </c>
      <c r="I149" s="11">
        <v>0</v>
      </c>
      <c r="J149" s="12" t="s">
        <v>246</v>
      </c>
      <c r="K149" s="12" t="s">
        <v>153</v>
      </c>
      <c r="L149" s="12" t="s">
        <v>247</v>
      </c>
      <c r="M149" s="11">
        <v>1</v>
      </c>
      <c r="N149" s="11">
        <v>288</v>
      </c>
      <c r="O149" s="11">
        <v>0</v>
      </c>
      <c r="P149" s="11">
        <v>51</v>
      </c>
    </row>
    <row r="150" spans="2:16" ht="15.75" thickBot="1" x14ac:dyDescent="0.3">
      <c r="B150" s="10">
        <v>2594</v>
      </c>
      <c r="C150" s="11">
        <v>0.7</v>
      </c>
      <c r="D150" s="11">
        <v>0</v>
      </c>
      <c r="E150" s="11">
        <v>0</v>
      </c>
      <c r="F150" s="12" t="s">
        <v>193</v>
      </c>
      <c r="G150" s="11">
        <v>1</v>
      </c>
      <c r="H150" s="11">
        <v>288</v>
      </c>
      <c r="I150" s="11">
        <v>0</v>
      </c>
      <c r="J150" s="12" t="s">
        <v>246</v>
      </c>
      <c r="K150" s="12" t="s">
        <v>153</v>
      </c>
      <c r="L150" s="12" t="s">
        <v>247</v>
      </c>
      <c r="M150" s="11">
        <v>1</v>
      </c>
      <c r="N150" s="11">
        <v>288</v>
      </c>
      <c r="O150" s="11">
        <v>0</v>
      </c>
      <c r="P150" s="11">
        <v>56</v>
      </c>
    </row>
    <row r="151" spans="2:16" ht="15.75" thickBot="1" x14ac:dyDescent="0.3">
      <c r="B151" s="10">
        <v>2544</v>
      </c>
      <c r="C151" s="11">
        <v>0.7</v>
      </c>
      <c r="D151" s="11">
        <v>0</v>
      </c>
      <c r="E151" s="11">
        <v>1</v>
      </c>
      <c r="F151" s="12" t="s">
        <v>196</v>
      </c>
      <c r="G151" s="11">
        <v>1</v>
      </c>
      <c r="H151" s="11">
        <v>291</v>
      </c>
      <c r="I151" s="11">
        <v>0</v>
      </c>
      <c r="J151" s="12" t="s">
        <v>246</v>
      </c>
      <c r="K151" s="12" t="s">
        <v>153</v>
      </c>
      <c r="L151" s="12" t="s">
        <v>247</v>
      </c>
      <c r="M151" s="11">
        <v>1</v>
      </c>
      <c r="N151" s="11">
        <v>288</v>
      </c>
      <c r="O151" s="11">
        <v>0</v>
      </c>
      <c r="P151" s="11">
        <v>60</v>
      </c>
    </row>
    <row r="152" spans="2:16" ht="15.75" thickBot="1" x14ac:dyDescent="0.3">
      <c r="B152" s="10">
        <v>2589</v>
      </c>
      <c r="C152" s="11">
        <v>0.7</v>
      </c>
      <c r="D152" s="11">
        <v>0</v>
      </c>
      <c r="E152" s="11">
        <v>0</v>
      </c>
      <c r="F152" s="12" t="s">
        <v>199</v>
      </c>
      <c r="G152" s="11">
        <v>1</v>
      </c>
      <c r="H152" s="11">
        <v>288</v>
      </c>
      <c r="I152" s="11">
        <v>0</v>
      </c>
      <c r="J152" s="12" t="s">
        <v>246</v>
      </c>
      <c r="K152" s="12" t="s">
        <v>153</v>
      </c>
      <c r="L152" s="12" t="s">
        <v>247</v>
      </c>
      <c r="M152" s="11">
        <v>1</v>
      </c>
      <c r="N152" s="11">
        <v>288</v>
      </c>
      <c r="O152" s="11">
        <v>0</v>
      </c>
      <c r="P152" s="11">
        <v>66</v>
      </c>
    </row>
    <row r="153" spans="2:16" ht="15.75" thickBot="1" x14ac:dyDescent="0.3">
      <c r="B153" s="10">
        <v>2591</v>
      </c>
      <c r="C153" s="11">
        <v>0.7</v>
      </c>
      <c r="D153" s="11">
        <v>0</v>
      </c>
      <c r="E153" s="11">
        <v>0</v>
      </c>
      <c r="F153" s="12" t="s">
        <v>200</v>
      </c>
      <c r="G153" s="11">
        <v>1</v>
      </c>
      <c r="H153" s="11">
        <v>288</v>
      </c>
      <c r="I153" s="11">
        <v>0</v>
      </c>
      <c r="J153" s="12" t="s">
        <v>246</v>
      </c>
      <c r="K153" s="12" t="s">
        <v>153</v>
      </c>
      <c r="L153" s="12" t="s">
        <v>247</v>
      </c>
      <c r="M153" s="11">
        <v>1</v>
      </c>
      <c r="N153" s="11">
        <v>288</v>
      </c>
      <c r="O153" s="11">
        <v>0</v>
      </c>
      <c r="P153" s="11">
        <v>67</v>
      </c>
    </row>
    <row r="154" spans="2:16" ht="15.75" thickBot="1" x14ac:dyDescent="0.3">
      <c r="B154" s="10">
        <v>2587</v>
      </c>
      <c r="C154" s="11">
        <v>0.7</v>
      </c>
      <c r="D154" s="11">
        <v>0</v>
      </c>
      <c r="E154" s="11">
        <v>0</v>
      </c>
      <c r="F154" s="12" t="s">
        <v>201</v>
      </c>
      <c r="G154" s="11">
        <v>1</v>
      </c>
      <c r="H154" s="11">
        <v>288</v>
      </c>
      <c r="I154" s="11">
        <v>0</v>
      </c>
      <c r="J154" s="12" t="s">
        <v>246</v>
      </c>
      <c r="K154" s="12" t="s">
        <v>153</v>
      </c>
      <c r="L154" s="12" t="s">
        <v>247</v>
      </c>
      <c r="M154" s="11">
        <v>1</v>
      </c>
      <c r="N154" s="11">
        <v>288</v>
      </c>
      <c r="O154" s="11">
        <v>0</v>
      </c>
      <c r="P154" s="11">
        <v>74</v>
      </c>
    </row>
    <row r="155" spans="2:16" ht="15.75" thickBot="1" x14ac:dyDescent="0.3">
      <c r="B155" s="10">
        <v>2589</v>
      </c>
      <c r="C155" s="11">
        <v>0.7</v>
      </c>
      <c r="D155" s="11">
        <v>0</v>
      </c>
      <c r="E155" s="11">
        <v>0</v>
      </c>
      <c r="F155" s="12" t="s">
        <v>202</v>
      </c>
      <c r="G155" s="11">
        <v>1</v>
      </c>
      <c r="H155" s="11">
        <v>288</v>
      </c>
      <c r="I155" s="11">
        <v>0</v>
      </c>
      <c r="J155" s="12" t="s">
        <v>246</v>
      </c>
      <c r="K155" s="12" t="s">
        <v>153</v>
      </c>
      <c r="L155" s="12" t="s">
        <v>247</v>
      </c>
      <c r="M155" s="11">
        <v>1</v>
      </c>
      <c r="N155" s="11">
        <v>288</v>
      </c>
      <c r="O155" s="11">
        <v>0</v>
      </c>
      <c r="P155" s="11">
        <v>76</v>
      </c>
    </row>
    <row r="156" spans="2:16" ht="15.75" thickBot="1" x14ac:dyDescent="0.3">
      <c r="B156" s="10">
        <v>2586</v>
      </c>
      <c r="C156" s="11">
        <v>0.7</v>
      </c>
      <c r="D156" s="11">
        <v>0</v>
      </c>
      <c r="E156" s="11">
        <v>0</v>
      </c>
      <c r="F156" s="12" t="s">
        <v>206</v>
      </c>
      <c r="G156" s="11">
        <v>1</v>
      </c>
      <c r="H156" s="11">
        <v>288</v>
      </c>
      <c r="I156" s="11">
        <v>0</v>
      </c>
      <c r="J156" s="12" t="s">
        <v>246</v>
      </c>
      <c r="K156" s="12" t="s">
        <v>153</v>
      </c>
      <c r="L156" s="12" t="s">
        <v>247</v>
      </c>
      <c r="M156" s="11">
        <v>1</v>
      </c>
      <c r="N156" s="11">
        <v>288</v>
      </c>
      <c r="O156" s="11">
        <v>0</v>
      </c>
      <c r="P156" s="11">
        <v>86</v>
      </c>
    </row>
    <row r="157" spans="2:16" ht="15.75" thickBot="1" x14ac:dyDescent="0.3">
      <c r="B157" s="10">
        <v>2589</v>
      </c>
      <c r="C157" s="11">
        <v>0.7</v>
      </c>
      <c r="D157" s="11">
        <v>0</v>
      </c>
      <c r="E157" s="11">
        <v>0</v>
      </c>
      <c r="F157" s="12" t="s">
        <v>209</v>
      </c>
      <c r="G157" s="11">
        <v>1</v>
      </c>
      <c r="H157" s="11">
        <v>288</v>
      </c>
      <c r="I157" s="11">
        <v>0</v>
      </c>
      <c r="J157" s="12" t="s">
        <v>246</v>
      </c>
      <c r="K157" s="12" t="s">
        <v>153</v>
      </c>
      <c r="L157" s="12" t="s">
        <v>247</v>
      </c>
      <c r="M157" s="11">
        <v>1</v>
      </c>
      <c r="N157" s="11">
        <v>288</v>
      </c>
      <c r="O157" s="11">
        <v>0</v>
      </c>
      <c r="P157" s="11">
        <v>98</v>
      </c>
    </row>
    <row r="158" spans="2:16" ht="15.75" thickBot="1" x14ac:dyDescent="0.3">
      <c r="B158" s="10">
        <v>2394</v>
      </c>
      <c r="C158" s="11">
        <v>0.7</v>
      </c>
      <c r="D158" s="11">
        <v>1.4</v>
      </c>
      <c r="E158" s="11">
        <v>0.3</v>
      </c>
      <c r="F158" s="12" t="s">
        <v>299</v>
      </c>
      <c r="G158" s="11">
        <v>1</v>
      </c>
      <c r="H158" s="11">
        <v>279</v>
      </c>
      <c r="I158" s="11">
        <v>0</v>
      </c>
      <c r="J158" s="12" t="s">
        <v>246</v>
      </c>
      <c r="K158" s="12" t="s">
        <v>153</v>
      </c>
      <c r="L158" s="12" t="s">
        <v>247</v>
      </c>
      <c r="M158" s="11">
        <v>2</v>
      </c>
      <c r="N158" s="11">
        <v>283</v>
      </c>
      <c r="O158" s="11">
        <v>-5</v>
      </c>
      <c r="P158" s="11">
        <v>129</v>
      </c>
    </row>
    <row r="159" spans="2:16" ht="15.75" thickBot="1" x14ac:dyDescent="0.3">
      <c r="B159" s="10">
        <v>2526</v>
      </c>
      <c r="C159" s="11">
        <v>0.7</v>
      </c>
      <c r="D159" s="11">
        <v>0</v>
      </c>
      <c r="E159" s="11">
        <v>0</v>
      </c>
      <c r="F159" s="12" t="s">
        <v>300</v>
      </c>
      <c r="G159" s="11">
        <v>1</v>
      </c>
      <c r="H159" s="11">
        <v>282</v>
      </c>
      <c r="I159" s="11">
        <v>0</v>
      </c>
      <c r="J159" s="12" t="s">
        <v>246</v>
      </c>
      <c r="K159" s="12" t="s">
        <v>153</v>
      </c>
      <c r="L159" s="12" t="s">
        <v>247</v>
      </c>
      <c r="M159" s="11">
        <v>2</v>
      </c>
      <c r="N159" s="11">
        <v>283</v>
      </c>
      <c r="O159" s="11">
        <v>-5</v>
      </c>
      <c r="P159" s="11">
        <v>174</v>
      </c>
    </row>
    <row r="160" spans="2:16" ht="15.75" thickBot="1" x14ac:dyDescent="0.3">
      <c r="B160" s="10">
        <v>2582</v>
      </c>
      <c r="C160" s="11">
        <v>0.7</v>
      </c>
      <c r="D160" s="11">
        <v>0</v>
      </c>
      <c r="E160" s="11">
        <v>0</v>
      </c>
      <c r="F160" s="12" t="s">
        <v>205</v>
      </c>
      <c r="G160" s="11">
        <v>2</v>
      </c>
      <c r="H160" s="11">
        <v>288</v>
      </c>
      <c r="I160" s="11">
        <v>0</v>
      </c>
      <c r="J160" s="12" t="s">
        <v>246</v>
      </c>
      <c r="K160" s="12" t="s">
        <v>153</v>
      </c>
      <c r="L160" s="12" t="s">
        <v>247</v>
      </c>
      <c r="M160" s="11">
        <v>2</v>
      </c>
      <c r="N160" s="11">
        <v>288</v>
      </c>
      <c r="O160" s="11">
        <v>0</v>
      </c>
      <c r="P160" s="11">
        <v>80</v>
      </c>
    </row>
    <row r="161" spans="2:16" ht="15.75" thickBot="1" x14ac:dyDescent="0.3">
      <c r="B161" s="10">
        <v>2561</v>
      </c>
      <c r="C161" s="11">
        <v>1</v>
      </c>
      <c r="D161" s="11">
        <v>0</v>
      </c>
      <c r="E161" s="11">
        <v>0</v>
      </c>
      <c r="F161" s="12" t="s">
        <v>190</v>
      </c>
      <c r="G161" s="11">
        <v>1</v>
      </c>
      <c r="H161" s="11">
        <v>288</v>
      </c>
      <c r="I161" s="11">
        <v>0</v>
      </c>
      <c r="J161" s="12" t="s">
        <v>246</v>
      </c>
      <c r="K161" s="12" t="s">
        <v>153</v>
      </c>
      <c r="L161" s="12" t="s">
        <v>247</v>
      </c>
      <c r="M161" s="11">
        <v>1</v>
      </c>
      <c r="N161" s="11">
        <v>288</v>
      </c>
      <c r="O161" s="11">
        <v>0</v>
      </c>
      <c r="P161" s="11">
        <v>49</v>
      </c>
    </row>
    <row r="162" spans="2:16" ht="15.75" thickBot="1" x14ac:dyDescent="0.3">
      <c r="B162" s="10">
        <v>2532</v>
      </c>
      <c r="C162" s="11">
        <v>1.1000000000000001</v>
      </c>
      <c r="D162" s="11">
        <v>0</v>
      </c>
      <c r="E162" s="11">
        <v>0</v>
      </c>
      <c r="F162" s="12" t="s">
        <v>301</v>
      </c>
      <c r="G162" s="11">
        <v>1</v>
      </c>
      <c r="H162" s="11">
        <v>282</v>
      </c>
      <c r="I162" s="11">
        <v>0</v>
      </c>
      <c r="J162" s="12" t="s">
        <v>246</v>
      </c>
      <c r="K162" s="12" t="s">
        <v>153</v>
      </c>
      <c r="L162" s="12" t="s">
        <v>247</v>
      </c>
      <c r="M162" s="11">
        <v>1</v>
      </c>
      <c r="N162" s="11">
        <v>282</v>
      </c>
      <c r="O162" s="11">
        <v>-6</v>
      </c>
      <c r="P162" s="11">
        <v>112</v>
      </c>
    </row>
    <row r="163" spans="2:16" ht="15.75" thickBot="1" x14ac:dyDescent="0.3">
      <c r="B163" s="10">
        <v>2506</v>
      </c>
      <c r="C163" s="11">
        <v>1.1000000000000001</v>
      </c>
      <c r="D163" s="11">
        <v>0</v>
      </c>
      <c r="E163" s="11">
        <v>0</v>
      </c>
      <c r="F163" s="12" t="s">
        <v>302</v>
      </c>
      <c r="G163" s="11">
        <v>1</v>
      </c>
      <c r="H163" s="11">
        <v>282</v>
      </c>
      <c r="I163" s="11">
        <v>0</v>
      </c>
      <c r="J163" s="12" t="s">
        <v>246</v>
      </c>
      <c r="K163" s="12" t="s">
        <v>153</v>
      </c>
      <c r="L163" s="12" t="s">
        <v>247</v>
      </c>
      <c r="M163" s="11">
        <v>1</v>
      </c>
      <c r="N163" s="11">
        <v>282</v>
      </c>
      <c r="O163" s="11">
        <v>-6</v>
      </c>
      <c r="P163" s="11">
        <v>116</v>
      </c>
    </row>
    <row r="164" spans="2:16" ht="15.75" thickBot="1" x14ac:dyDescent="0.3">
      <c r="B164" s="10">
        <v>2449</v>
      </c>
      <c r="C164" s="11">
        <v>1.1000000000000001</v>
      </c>
      <c r="D164" s="11">
        <v>0.4</v>
      </c>
      <c r="E164" s="11">
        <v>0</v>
      </c>
      <c r="F164" s="12" t="s">
        <v>303</v>
      </c>
      <c r="G164" s="11">
        <v>1</v>
      </c>
      <c r="H164" s="11">
        <v>281</v>
      </c>
      <c r="I164" s="11">
        <v>0</v>
      </c>
      <c r="J164" s="12" t="s">
        <v>246</v>
      </c>
      <c r="K164" s="12" t="s">
        <v>153</v>
      </c>
      <c r="L164" s="12" t="s">
        <v>247</v>
      </c>
      <c r="M164" s="11">
        <v>1</v>
      </c>
      <c r="N164" s="11">
        <v>282</v>
      </c>
      <c r="O164" s="11">
        <v>-6</v>
      </c>
      <c r="P164" s="11">
        <v>130</v>
      </c>
    </row>
    <row r="165" spans="2:16" ht="15.75" thickBot="1" x14ac:dyDescent="0.3">
      <c r="B165" s="10">
        <v>2516</v>
      </c>
      <c r="C165" s="11">
        <v>1.1000000000000001</v>
      </c>
      <c r="D165" s="11">
        <v>0</v>
      </c>
      <c r="E165" s="11">
        <v>0</v>
      </c>
      <c r="F165" s="12" t="s">
        <v>304</v>
      </c>
      <c r="G165" s="11">
        <v>1</v>
      </c>
      <c r="H165" s="11">
        <v>282</v>
      </c>
      <c r="I165" s="11">
        <v>0</v>
      </c>
      <c r="J165" s="12" t="s">
        <v>246</v>
      </c>
      <c r="K165" s="12" t="s">
        <v>153</v>
      </c>
      <c r="L165" s="12" t="s">
        <v>247</v>
      </c>
      <c r="M165" s="11">
        <v>2</v>
      </c>
      <c r="N165" s="11">
        <v>283</v>
      </c>
      <c r="O165" s="11">
        <v>-5</v>
      </c>
      <c r="P165" s="11">
        <v>113</v>
      </c>
    </row>
    <row r="166" spans="2:16" ht="15.75" thickBot="1" x14ac:dyDescent="0.3">
      <c r="B166" s="10">
        <v>2413</v>
      </c>
      <c r="C166" s="11">
        <v>1.1000000000000001</v>
      </c>
      <c r="D166" s="11">
        <v>1.1000000000000001</v>
      </c>
      <c r="E166" s="11">
        <v>0.3</v>
      </c>
      <c r="F166" s="12" t="s">
        <v>305</v>
      </c>
      <c r="G166" s="11">
        <v>1</v>
      </c>
      <c r="H166" s="11">
        <v>280</v>
      </c>
      <c r="I166" s="11">
        <v>0</v>
      </c>
      <c r="J166" s="12" t="s">
        <v>246</v>
      </c>
      <c r="K166" s="12" t="s">
        <v>153</v>
      </c>
      <c r="L166" s="12" t="s">
        <v>247</v>
      </c>
      <c r="M166" s="11">
        <v>2</v>
      </c>
      <c r="N166" s="11">
        <v>283</v>
      </c>
      <c r="O166" s="11">
        <v>-5</v>
      </c>
      <c r="P166" s="11">
        <v>127</v>
      </c>
    </row>
    <row r="167" spans="2:16" ht="15.75" thickBot="1" x14ac:dyDescent="0.3">
      <c r="B167" s="10">
        <v>2438</v>
      </c>
      <c r="C167" s="11">
        <v>1.1000000000000001</v>
      </c>
      <c r="D167" s="11">
        <v>1.1000000000000001</v>
      </c>
      <c r="E167" s="11">
        <v>0</v>
      </c>
      <c r="F167" s="12" t="s">
        <v>306</v>
      </c>
      <c r="G167" s="11">
        <v>1</v>
      </c>
      <c r="H167" s="11">
        <v>279</v>
      </c>
      <c r="I167" s="11">
        <v>0</v>
      </c>
      <c r="J167" s="12" t="s">
        <v>246</v>
      </c>
      <c r="K167" s="12" t="s">
        <v>153</v>
      </c>
      <c r="L167" s="12" t="s">
        <v>247</v>
      </c>
      <c r="M167" s="11">
        <v>2</v>
      </c>
      <c r="N167" s="11">
        <v>283</v>
      </c>
      <c r="O167" s="11">
        <v>-5</v>
      </c>
      <c r="P167" s="11">
        <v>142</v>
      </c>
    </row>
    <row r="168" spans="2:16" ht="15.75" thickBot="1" x14ac:dyDescent="0.3">
      <c r="B168" s="10">
        <v>2507</v>
      </c>
      <c r="C168" s="11">
        <v>1.4</v>
      </c>
      <c r="D168" s="11">
        <v>0</v>
      </c>
      <c r="E168" s="11">
        <v>0</v>
      </c>
      <c r="F168" s="12" t="s">
        <v>307</v>
      </c>
      <c r="G168" s="11">
        <v>1</v>
      </c>
      <c r="H168" s="11">
        <v>282</v>
      </c>
      <c r="I168" s="11">
        <v>0</v>
      </c>
      <c r="J168" s="12" t="s">
        <v>246</v>
      </c>
      <c r="K168" s="12" t="s">
        <v>153</v>
      </c>
      <c r="L168" s="12" t="s">
        <v>247</v>
      </c>
      <c r="M168" s="11">
        <v>1</v>
      </c>
      <c r="N168" s="11">
        <v>282</v>
      </c>
      <c r="O168" s="11">
        <v>-6</v>
      </c>
      <c r="P168" s="11">
        <v>124</v>
      </c>
    </row>
    <row r="169" spans="2:16" ht="15.75" thickBot="1" x14ac:dyDescent="0.3">
      <c r="B169" s="10">
        <v>2510</v>
      </c>
      <c r="C169" s="11">
        <v>1.4</v>
      </c>
      <c r="D169" s="11">
        <v>0</v>
      </c>
      <c r="E169" s="11">
        <v>0</v>
      </c>
      <c r="F169" s="12" t="s">
        <v>308</v>
      </c>
      <c r="G169" s="11">
        <v>1</v>
      </c>
      <c r="H169" s="11">
        <v>282</v>
      </c>
      <c r="I169" s="11">
        <v>0</v>
      </c>
      <c r="J169" s="12" t="s">
        <v>246</v>
      </c>
      <c r="K169" s="12" t="s">
        <v>153</v>
      </c>
      <c r="L169" s="12" t="s">
        <v>247</v>
      </c>
      <c r="M169" s="11">
        <v>1</v>
      </c>
      <c r="N169" s="11">
        <v>282</v>
      </c>
      <c r="O169" s="11">
        <v>-6</v>
      </c>
      <c r="P169" s="11">
        <v>151</v>
      </c>
    </row>
    <row r="170" spans="2:16" ht="15.75" thickBot="1" x14ac:dyDescent="0.3">
      <c r="B170" s="10">
        <v>2553</v>
      </c>
      <c r="C170" s="11">
        <v>1.4</v>
      </c>
      <c r="D170" s="11">
        <v>0</v>
      </c>
      <c r="E170" s="11">
        <v>0</v>
      </c>
      <c r="F170" s="12" t="s">
        <v>189</v>
      </c>
      <c r="G170" s="11">
        <v>1</v>
      </c>
      <c r="H170" s="11">
        <v>288</v>
      </c>
      <c r="I170" s="11">
        <v>0</v>
      </c>
      <c r="J170" s="12" t="s">
        <v>246</v>
      </c>
      <c r="K170" s="12" t="s">
        <v>153</v>
      </c>
      <c r="L170" s="12" t="s">
        <v>247</v>
      </c>
      <c r="M170" s="11">
        <v>1</v>
      </c>
      <c r="N170" s="11">
        <v>288</v>
      </c>
      <c r="O170" s="11">
        <v>0</v>
      </c>
      <c r="P170" s="11">
        <v>26</v>
      </c>
    </row>
    <row r="171" spans="2:16" ht="15.75" thickBot="1" x14ac:dyDescent="0.3">
      <c r="B171" s="10">
        <v>2515</v>
      </c>
      <c r="C171" s="11">
        <v>1.4</v>
      </c>
      <c r="D171" s="11">
        <v>0</v>
      </c>
      <c r="E171" s="11">
        <v>0.3</v>
      </c>
      <c r="F171" s="12" t="s">
        <v>187</v>
      </c>
      <c r="G171" s="11">
        <v>1</v>
      </c>
      <c r="H171" s="11">
        <v>289</v>
      </c>
      <c r="I171" s="11">
        <v>0</v>
      </c>
      <c r="J171" s="12" t="s">
        <v>246</v>
      </c>
      <c r="K171" s="12" t="s">
        <v>153</v>
      </c>
      <c r="L171" s="12" t="s">
        <v>247</v>
      </c>
      <c r="M171" s="11">
        <v>1</v>
      </c>
      <c r="N171" s="11">
        <v>288</v>
      </c>
      <c r="O171" s="11">
        <v>0</v>
      </c>
      <c r="P171" s="11">
        <v>53</v>
      </c>
    </row>
    <row r="172" spans="2:16" ht="15.75" thickBot="1" x14ac:dyDescent="0.3">
      <c r="B172" s="10">
        <v>2547</v>
      </c>
      <c r="C172" s="11">
        <v>1.4</v>
      </c>
      <c r="D172" s="11">
        <v>0</v>
      </c>
      <c r="E172" s="11">
        <v>0</v>
      </c>
      <c r="F172" s="12" t="s">
        <v>198</v>
      </c>
      <c r="G172" s="11">
        <v>1</v>
      </c>
      <c r="H172" s="11">
        <v>288</v>
      </c>
      <c r="I172" s="11">
        <v>0</v>
      </c>
      <c r="J172" s="12" t="s">
        <v>246</v>
      </c>
      <c r="K172" s="12" t="s">
        <v>153</v>
      </c>
      <c r="L172" s="12" t="s">
        <v>247</v>
      </c>
      <c r="M172" s="11">
        <v>1</v>
      </c>
      <c r="N172" s="11">
        <v>288</v>
      </c>
      <c r="O172" s="11">
        <v>0</v>
      </c>
      <c r="P172" s="11">
        <v>65</v>
      </c>
    </row>
    <row r="173" spans="2:16" ht="15.75" thickBot="1" x14ac:dyDescent="0.3">
      <c r="B173" s="10">
        <v>2424</v>
      </c>
      <c r="C173" s="11">
        <v>1.4</v>
      </c>
      <c r="D173" s="11">
        <v>1.1000000000000001</v>
      </c>
      <c r="E173" s="11">
        <v>0</v>
      </c>
      <c r="F173" s="12" t="s">
        <v>309</v>
      </c>
      <c r="G173" s="11">
        <v>1</v>
      </c>
      <c r="H173" s="11">
        <v>279</v>
      </c>
      <c r="I173" s="11">
        <v>0</v>
      </c>
      <c r="J173" s="12" t="s">
        <v>246</v>
      </c>
      <c r="K173" s="12" t="s">
        <v>153</v>
      </c>
      <c r="L173" s="12" t="s">
        <v>247</v>
      </c>
      <c r="M173" s="11">
        <v>2</v>
      </c>
      <c r="N173" s="11">
        <v>283</v>
      </c>
      <c r="O173" s="11">
        <v>-5</v>
      </c>
      <c r="P173" s="11">
        <v>146</v>
      </c>
    </row>
    <row r="174" spans="2:16" ht="15.75" thickBot="1" x14ac:dyDescent="0.3">
      <c r="B174" s="10">
        <v>2495</v>
      </c>
      <c r="C174" s="11">
        <v>1.8</v>
      </c>
      <c r="D174" s="11">
        <v>0</v>
      </c>
      <c r="E174" s="11">
        <v>0</v>
      </c>
      <c r="F174" s="12" t="s">
        <v>310</v>
      </c>
      <c r="G174" s="11">
        <v>1</v>
      </c>
      <c r="H174" s="11">
        <v>282</v>
      </c>
      <c r="I174" s="11">
        <v>0</v>
      </c>
      <c r="J174" s="12" t="s">
        <v>246</v>
      </c>
      <c r="K174" s="12" t="s">
        <v>153</v>
      </c>
      <c r="L174" s="12" t="s">
        <v>247</v>
      </c>
      <c r="M174" s="11">
        <v>1</v>
      </c>
      <c r="N174" s="11">
        <v>282</v>
      </c>
      <c r="O174" s="11">
        <v>-6</v>
      </c>
      <c r="P174" s="11">
        <v>154</v>
      </c>
    </row>
    <row r="175" spans="2:16" ht="15.75" thickBot="1" x14ac:dyDescent="0.3">
      <c r="B175" s="10">
        <v>2474</v>
      </c>
      <c r="C175" s="11">
        <v>1.8</v>
      </c>
      <c r="D175" s="11">
        <v>0</v>
      </c>
      <c r="E175" s="11">
        <v>0</v>
      </c>
      <c r="F175" s="12" t="s">
        <v>311</v>
      </c>
      <c r="G175" s="11">
        <v>1</v>
      </c>
      <c r="H175" s="11">
        <v>282</v>
      </c>
      <c r="I175" s="11">
        <v>0</v>
      </c>
      <c r="J175" s="12" t="s">
        <v>246</v>
      </c>
      <c r="K175" s="12" t="s">
        <v>153</v>
      </c>
      <c r="L175" s="12" t="s">
        <v>247</v>
      </c>
      <c r="M175" s="11">
        <v>1</v>
      </c>
      <c r="N175" s="11">
        <v>282</v>
      </c>
      <c r="O175" s="11">
        <v>-6</v>
      </c>
      <c r="P175" s="11">
        <v>162</v>
      </c>
    </row>
    <row r="176" spans="2:16" ht="15.75" thickBot="1" x14ac:dyDescent="0.3">
      <c r="B176" s="10">
        <v>2482</v>
      </c>
      <c r="C176" s="11">
        <v>1.8</v>
      </c>
      <c r="D176" s="11">
        <v>0</v>
      </c>
      <c r="E176" s="11">
        <v>0</v>
      </c>
      <c r="F176" s="12" t="s">
        <v>312</v>
      </c>
      <c r="G176" s="11">
        <v>1</v>
      </c>
      <c r="H176" s="11">
        <v>282</v>
      </c>
      <c r="I176" s="11">
        <v>0</v>
      </c>
      <c r="J176" s="12" t="s">
        <v>246</v>
      </c>
      <c r="K176" s="12" t="s">
        <v>153</v>
      </c>
      <c r="L176" s="12" t="s">
        <v>247</v>
      </c>
      <c r="M176" s="11">
        <v>1</v>
      </c>
      <c r="N176" s="11">
        <v>282</v>
      </c>
      <c r="O176" s="11">
        <v>-6</v>
      </c>
      <c r="P176" s="11">
        <v>178</v>
      </c>
    </row>
    <row r="177" spans="2:16" ht="15.75" thickBot="1" x14ac:dyDescent="0.3">
      <c r="B177" s="10">
        <v>2375</v>
      </c>
      <c r="C177" s="11">
        <v>1.8</v>
      </c>
      <c r="D177" s="11">
        <v>1.4</v>
      </c>
      <c r="E177" s="11">
        <v>0</v>
      </c>
      <c r="F177" s="12" t="s">
        <v>313</v>
      </c>
      <c r="G177" s="11">
        <v>1</v>
      </c>
      <c r="H177" s="11">
        <v>279</v>
      </c>
      <c r="I177" s="11">
        <v>0</v>
      </c>
      <c r="J177" s="12" t="s">
        <v>246</v>
      </c>
      <c r="K177" s="12" t="s">
        <v>153</v>
      </c>
      <c r="L177" s="12" t="s">
        <v>247</v>
      </c>
      <c r="M177" s="11">
        <v>1</v>
      </c>
      <c r="N177" s="11">
        <v>283</v>
      </c>
      <c r="O177" s="11">
        <v>-5</v>
      </c>
      <c r="P177" s="11">
        <v>144</v>
      </c>
    </row>
    <row r="178" spans="2:16" ht="15.75" thickBot="1" x14ac:dyDescent="0.3">
      <c r="B178" s="10">
        <v>2368</v>
      </c>
      <c r="C178" s="11">
        <v>1.8</v>
      </c>
      <c r="D178" s="11">
        <v>1.1000000000000001</v>
      </c>
      <c r="E178" s="11">
        <v>0.3</v>
      </c>
      <c r="F178" s="12" t="s">
        <v>314</v>
      </c>
      <c r="G178" s="11">
        <v>1</v>
      </c>
      <c r="H178" s="11">
        <v>280</v>
      </c>
      <c r="I178" s="11">
        <v>0</v>
      </c>
      <c r="J178" s="12" t="s">
        <v>246</v>
      </c>
      <c r="K178" s="12" t="s">
        <v>153</v>
      </c>
      <c r="L178" s="12" t="s">
        <v>247</v>
      </c>
      <c r="M178" s="11">
        <v>2</v>
      </c>
      <c r="N178" s="11">
        <v>283</v>
      </c>
      <c r="O178" s="11">
        <v>-5</v>
      </c>
      <c r="P178" s="11">
        <v>131</v>
      </c>
    </row>
    <row r="179" spans="2:16" ht="15.75" thickBot="1" x14ac:dyDescent="0.3">
      <c r="B179" s="10">
        <v>2449</v>
      </c>
      <c r="C179" s="11">
        <v>1.8</v>
      </c>
      <c r="D179" s="11">
        <v>0</v>
      </c>
      <c r="E179" s="11">
        <v>0</v>
      </c>
      <c r="F179" s="12" t="s">
        <v>315</v>
      </c>
      <c r="G179" s="11">
        <v>1</v>
      </c>
      <c r="H179" s="11">
        <v>282</v>
      </c>
      <c r="I179" s="11">
        <v>0</v>
      </c>
      <c r="J179" s="12" t="s">
        <v>246</v>
      </c>
      <c r="K179" s="12" t="s">
        <v>153</v>
      </c>
      <c r="L179" s="12" t="s">
        <v>247</v>
      </c>
      <c r="M179" s="11">
        <v>2</v>
      </c>
      <c r="N179" s="11">
        <v>283</v>
      </c>
      <c r="O179" s="11">
        <v>-5</v>
      </c>
      <c r="P179" s="11">
        <v>153</v>
      </c>
    </row>
    <row r="180" spans="2:16" ht="15.75" thickBot="1" x14ac:dyDescent="0.3">
      <c r="B180" s="10">
        <v>2485</v>
      </c>
      <c r="C180" s="11">
        <v>2.1</v>
      </c>
      <c r="D180" s="11">
        <v>0</v>
      </c>
      <c r="E180" s="11">
        <v>0</v>
      </c>
      <c r="F180" s="12" t="s">
        <v>316</v>
      </c>
      <c r="G180" s="11">
        <v>1</v>
      </c>
      <c r="H180" s="11">
        <v>282</v>
      </c>
      <c r="I180" s="11">
        <v>0</v>
      </c>
      <c r="J180" s="12" t="s">
        <v>246</v>
      </c>
      <c r="K180" s="12" t="s">
        <v>153</v>
      </c>
      <c r="L180" s="12" t="s">
        <v>247</v>
      </c>
      <c r="M180" s="11">
        <v>1</v>
      </c>
      <c r="N180" s="11">
        <v>282</v>
      </c>
      <c r="O180" s="11">
        <v>-6</v>
      </c>
      <c r="P180" s="11">
        <v>120</v>
      </c>
    </row>
    <row r="181" spans="2:16" ht="15.75" thickBot="1" x14ac:dyDescent="0.3">
      <c r="B181" s="10">
        <v>2456</v>
      </c>
      <c r="C181" s="11">
        <v>2.1</v>
      </c>
      <c r="D181" s="11">
        <v>0</v>
      </c>
      <c r="E181" s="11">
        <v>0</v>
      </c>
      <c r="F181" s="12" t="s">
        <v>317</v>
      </c>
      <c r="G181" s="11">
        <v>1</v>
      </c>
      <c r="H181" s="11">
        <v>282</v>
      </c>
      <c r="I181" s="11">
        <v>0</v>
      </c>
      <c r="J181" s="12" t="s">
        <v>246</v>
      </c>
      <c r="K181" s="12" t="s">
        <v>153</v>
      </c>
      <c r="L181" s="12" t="s">
        <v>247</v>
      </c>
      <c r="M181" s="11">
        <v>1</v>
      </c>
      <c r="N181" s="11">
        <v>282</v>
      </c>
      <c r="O181" s="11">
        <v>-6</v>
      </c>
      <c r="P181" s="11">
        <v>175</v>
      </c>
    </row>
    <row r="182" spans="2:16" ht="15.75" thickBot="1" x14ac:dyDescent="0.3">
      <c r="B182" s="10">
        <v>2367</v>
      </c>
      <c r="C182" s="11">
        <v>2.1</v>
      </c>
      <c r="D182" s="11">
        <v>1.1000000000000001</v>
      </c>
      <c r="E182" s="11">
        <v>0.3</v>
      </c>
      <c r="F182" s="12" t="s">
        <v>318</v>
      </c>
      <c r="G182" s="11">
        <v>1</v>
      </c>
      <c r="H182" s="11">
        <v>281</v>
      </c>
      <c r="I182" s="11">
        <v>0</v>
      </c>
      <c r="J182" s="12" t="s">
        <v>246</v>
      </c>
      <c r="K182" s="12" t="s">
        <v>153</v>
      </c>
      <c r="L182" s="12" t="s">
        <v>247</v>
      </c>
      <c r="M182" s="11">
        <v>1</v>
      </c>
      <c r="N182" s="11">
        <v>283</v>
      </c>
      <c r="O182" s="11">
        <v>-5</v>
      </c>
      <c r="P182" s="11">
        <v>189</v>
      </c>
    </row>
    <row r="183" spans="2:16" ht="15.75" thickBot="1" x14ac:dyDescent="0.3">
      <c r="B183" s="10">
        <v>2496</v>
      </c>
      <c r="C183" s="11">
        <v>2.1</v>
      </c>
      <c r="D183" s="11">
        <v>0</v>
      </c>
      <c r="E183" s="11">
        <v>0</v>
      </c>
      <c r="F183" s="12" t="s">
        <v>204</v>
      </c>
      <c r="G183" s="11">
        <v>1</v>
      </c>
      <c r="H183" s="11">
        <v>288</v>
      </c>
      <c r="I183" s="11">
        <v>0</v>
      </c>
      <c r="J183" s="12" t="s">
        <v>246</v>
      </c>
      <c r="K183" s="12" t="s">
        <v>153</v>
      </c>
      <c r="L183" s="12" t="s">
        <v>247</v>
      </c>
      <c r="M183" s="11">
        <v>1</v>
      </c>
      <c r="N183" s="11">
        <v>288</v>
      </c>
      <c r="O183" s="11">
        <v>0</v>
      </c>
      <c r="P183" s="11">
        <v>79</v>
      </c>
    </row>
    <row r="184" spans="2:16" ht="15.75" thickBot="1" x14ac:dyDescent="0.3">
      <c r="B184" s="10">
        <v>2470</v>
      </c>
      <c r="C184" s="11">
        <v>2.1</v>
      </c>
      <c r="D184" s="11">
        <v>0</v>
      </c>
      <c r="E184" s="11">
        <v>0</v>
      </c>
      <c r="F184" s="12" t="s">
        <v>319</v>
      </c>
      <c r="G184" s="11">
        <v>1</v>
      </c>
      <c r="H184" s="11">
        <v>281</v>
      </c>
      <c r="I184" s="11">
        <v>0</v>
      </c>
      <c r="J184" s="12" t="s">
        <v>246</v>
      </c>
      <c r="K184" s="12" t="s">
        <v>153</v>
      </c>
      <c r="L184" s="12" t="s">
        <v>247</v>
      </c>
      <c r="M184" s="11">
        <v>2</v>
      </c>
      <c r="N184" s="11">
        <v>282</v>
      </c>
      <c r="O184" s="11">
        <v>-6</v>
      </c>
      <c r="P184" s="11">
        <v>155</v>
      </c>
    </row>
    <row r="185" spans="2:16" ht="15.75" thickBot="1" x14ac:dyDescent="0.3">
      <c r="B185" s="10">
        <v>2422</v>
      </c>
      <c r="C185" s="11">
        <v>2.1</v>
      </c>
      <c r="D185" s="11">
        <v>0</v>
      </c>
      <c r="E185" s="11">
        <v>0</v>
      </c>
      <c r="F185" s="12" t="s">
        <v>320</v>
      </c>
      <c r="G185" s="11">
        <v>1</v>
      </c>
      <c r="H185" s="11">
        <v>282</v>
      </c>
      <c r="I185" s="11">
        <v>0</v>
      </c>
      <c r="J185" s="12" t="s">
        <v>246</v>
      </c>
      <c r="K185" s="12" t="s">
        <v>153</v>
      </c>
      <c r="L185" s="12" t="s">
        <v>247</v>
      </c>
      <c r="M185" s="11">
        <v>2</v>
      </c>
      <c r="N185" s="11">
        <v>283</v>
      </c>
      <c r="O185" s="11">
        <v>-5</v>
      </c>
      <c r="P185" s="11">
        <v>185</v>
      </c>
    </row>
    <row r="186" spans="2:16" ht="15.75" thickBot="1" x14ac:dyDescent="0.3">
      <c r="B186" s="10">
        <v>2408</v>
      </c>
      <c r="C186" s="11">
        <v>2.5</v>
      </c>
      <c r="D186" s="11">
        <v>0.4</v>
      </c>
      <c r="E186" s="11">
        <v>0</v>
      </c>
      <c r="F186" s="12" t="s">
        <v>321</v>
      </c>
      <c r="G186" s="11">
        <v>1</v>
      </c>
      <c r="H186" s="11">
        <v>281</v>
      </c>
      <c r="I186" s="11">
        <v>0</v>
      </c>
      <c r="J186" s="12" t="s">
        <v>246</v>
      </c>
      <c r="K186" s="12" t="s">
        <v>153</v>
      </c>
      <c r="L186" s="12" t="s">
        <v>247</v>
      </c>
      <c r="M186" s="11">
        <v>1</v>
      </c>
      <c r="N186" s="11">
        <v>282</v>
      </c>
      <c r="O186" s="11">
        <v>-6</v>
      </c>
      <c r="P186" s="11">
        <v>122</v>
      </c>
    </row>
    <row r="187" spans="2:16" ht="15.75" thickBot="1" x14ac:dyDescent="0.3">
      <c r="B187" s="10">
        <v>2447</v>
      </c>
      <c r="C187" s="11">
        <v>2.5</v>
      </c>
      <c r="D187" s="11">
        <v>0</v>
      </c>
      <c r="E187" s="11">
        <v>0</v>
      </c>
      <c r="F187" s="12" t="s">
        <v>322</v>
      </c>
      <c r="G187" s="11">
        <v>1</v>
      </c>
      <c r="H187" s="11">
        <v>282</v>
      </c>
      <c r="I187" s="11">
        <v>0</v>
      </c>
      <c r="J187" s="12" t="s">
        <v>246</v>
      </c>
      <c r="K187" s="12" t="s">
        <v>153</v>
      </c>
      <c r="L187" s="12" t="s">
        <v>247</v>
      </c>
      <c r="M187" s="11">
        <v>1</v>
      </c>
      <c r="N187" s="11">
        <v>282</v>
      </c>
      <c r="O187" s="11">
        <v>-6</v>
      </c>
      <c r="P187" s="11">
        <v>164</v>
      </c>
    </row>
    <row r="188" spans="2:16" ht="15.75" thickBot="1" x14ac:dyDescent="0.3">
      <c r="B188" s="10">
        <v>2468</v>
      </c>
      <c r="C188" s="11">
        <v>2.5</v>
      </c>
      <c r="D188" s="11">
        <v>0</v>
      </c>
      <c r="E188" s="11">
        <v>0</v>
      </c>
      <c r="F188" s="12" t="s">
        <v>323</v>
      </c>
      <c r="G188" s="11">
        <v>1</v>
      </c>
      <c r="H188" s="11">
        <v>282</v>
      </c>
      <c r="I188" s="11">
        <v>0</v>
      </c>
      <c r="J188" s="12" t="s">
        <v>246</v>
      </c>
      <c r="K188" s="12" t="s">
        <v>153</v>
      </c>
      <c r="L188" s="12" t="s">
        <v>247</v>
      </c>
      <c r="M188" s="11">
        <v>1</v>
      </c>
      <c r="N188" s="11">
        <v>282</v>
      </c>
      <c r="O188" s="11">
        <v>-6</v>
      </c>
      <c r="P188" s="11">
        <v>171</v>
      </c>
    </row>
    <row r="189" spans="2:16" ht="15.75" thickBot="1" x14ac:dyDescent="0.3">
      <c r="B189" s="10">
        <v>2408</v>
      </c>
      <c r="C189" s="11">
        <v>2.8</v>
      </c>
      <c r="D189" s="11">
        <v>0</v>
      </c>
      <c r="E189" s="11">
        <v>0.3</v>
      </c>
      <c r="F189" s="12" t="s">
        <v>324</v>
      </c>
      <c r="G189" s="11">
        <v>1</v>
      </c>
      <c r="H189" s="11">
        <v>283</v>
      </c>
      <c r="I189" s="11">
        <v>0</v>
      </c>
      <c r="J189" s="12" t="s">
        <v>246</v>
      </c>
      <c r="K189" s="12" t="s">
        <v>153</v>
      </c>
      <c r="L189" s="12" t="s">
        <v>247</v>
      </c>
      <c r="M189" s="11">
        <v>1</v>
      </c>
      <c r="N189" s="11">
        <v>282</v>
      </c>
      <c r="O189" s="11">
        <v>-6</v>
      </c>
      <c r="P189" s="11">
        <v>161</v>
      </c>
    </row>
    <row r="190" spans="2:16" ht="15.75" thickBot="1" x14ac:dyDescent="0.3">
      <c r="B190" s="10">
        <v>2474</v>
      </c>
      <c r="C190" s="11">
        <v>3.1</v>
      </c>
      <c r="D190" s="11">
        <v>0</v>
      </c>
      <c r="E190" s="11">
        <v>0</v>
      </c>
      <c r="F190" s="12" t="s">
        <v>188</v>
      </c>
      <c r="G190" s="11">
        <v>1</v>
      </c>
      <c r="H190" s="11">
        <v>288</v>
      </c>
      <c r="I190" s="11">
        <v>0</v>
      </c>
      <c r="J190" s="12" t="s">
        <v>246</v>
      </c>
      <c r="K190" s="12" t="s">
        <v>153</v>
      </c>
      <c r="L190" s="12" t="s">
        <v>247</v>
      </c>
      <c r="M190" s="11">
        <v>1</v>
      </c>
      <c r="N190" s="11">
        <v>288</v>
      </c>
      <c r="O190" s="11">
        <v>0</v>
      </c>
      <c r="P190" s="11">
        <v>63</v>
      </c>
    </row>
    <row r="191" spans="2:16" ht="15.75" thickBot="1" x14ac:dyDescent="0.3">
      <c r="B191" s="10">
        <v>2390</v>
      </c>
      <c r="C191" s="11">
        <v>3.2</v>
      </c>
      <c r="D191" s="11">
        <v>0</v>
      </c>
      <c r="E191" s="11">
        <v>0.3</v>
      </c>
      <c r="F191" s="12" t="s">
        <v>325</v>
      </c>
      <c r="G191" s="11">
        <v>1</v>
      </c>
      <c r="H191" s="11">
        <v>283</v>
      </c>
      <c r="I191" s="11">
        <v>0</v>
      </c>
      <c r="J191" s="12" t="s">
        <v>246</v>
      </c>
      <c r="K191" s="12" t="s">
        <v>153</v>
      </c>
      <c r="L191" s="12" t="s">
        <v>247</v>
      </c>
      <c r="M191" s="11">
        <v>1</v>
      </c>
      <c r="N191" s="11">
        <v>282</v>
      </c>
      <c r="O191" s="11">
        <v>-6</v>
      </c>
      <c r="P191" s="11">
        <v>157</v>
      </c>
    </row>
    <row r="192" spans="2:16" ht="15.75" thickBot="1" x14ac:dyDescent="0.3">
      <c r="B192" s="10">
        <v>2453</v>
      </c>
      <c r="C192" s="11">
        <v>3.5</v>
      </c>
      <c r="D192" s="11">
        <v>0</v>
      </c>
      <c r="E192" s="11">
        <v>0</v>
      </c>
      <c r="F192" s="12" t="s">
        <v>194</v>
      </c>
      <c r="G192" s="11">
        <v>1</v>
      </c>
      <c r="H192" s="11">
        <v>288</v>
      </c>
      <c r="I192" s="11">
        <v>0</v>
      </c>
      <c r="J192" s="12" t="s">
        <v>246</v>
      </c>
      <c r="K192" s="12" t="s">
        <v>153</v>
      </c>
      <c r="L192" s="12" t="s">
        <v>247</v>
      </c>
      <c r="M192" s="11">
        <v>1</v>
      </c>
      <c r="N192" s="11">
        <v>288</v>
      </c>
      <c r="O192" s="11">
        <v>0</v>
      </c>
      <c r="P192" s="11">
        <v>57</v>
      </c>
    </row>
    <row r="193" spans="2:16" ht="15.75" thickBot="1" x14ac:dyDescent="0.3">
      <c r="B193" s="10">
        <v>2309</v>
      </c>
      <c r="C193" s="11">
        <v>6</v>
      </c>
      <c r="D193" s="11">
        <v>0</v>
      </c>
      <c r="E193" s="11">
        <v>0</v>
      </c>
      <c r="F193" s="12" t="s">
        <v>326</v>
      </c>
      <c r="G193" s="11">
        <v>1</v>
      </c>
      <c r="H193" s="11">
        <v>282</v>
      </c>
      <c r="I193" s="11">
        <v>0</v>
      </c>
      <c r="J193" s="12" t="s">
        <v>246</v>
      </c>
      <c r="K193" s="12" t="s">
        <v>153</v>
      </c>
      <c r="L193" s="12" t="s">
        <v>247</v>
      </c>
      <c r="M193" s="11">
        <v>1</v>
      </c>
      <c r="N193" s="11">
        <v>282</v>
      </c>
      <c r="O193" s="11">
        <v>-6</v>
      </c>
      <c r="P193" s="11">
        <v>118</v>
      </c>
    </row>
  </sheetData>
  <mergeCells count="2">
    <mergeCell ref="B3:P3"/>
    <mergeCell ref="R4:S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4146-1E3A-4B3D-B16E-F3EB99D598ED}">
  <dimension ref="B3:N194"/>
  <sheetViews>
    <sheetView workbookViewId="0">
      <selection activeCell="E115" sqref="E115:F115"/>
    </sheetView>
  </sheetViews>
  <sheetFormatPr defaultRowHeight="15" x14ac:dyDescent="0.25"/>
  <cols>
    <col min="3" max="3" width="18.5703125" customWidth="1"/>
    <col min="4" max="4" width="12.42578125" customWidth="1"/>
    <col min="5" max="5" width="11.140625" customWidth="1"/>
    <col min="6" max="6" width="16.42578125" customWidth="1"/>
    <col min="7" max="7" width="12.42578125" customWidth="1"/>
    <col min="8" max="8" width="11.7109375" customWidth="1"/>
    <col min="10" max="10" width="58.42578125" bestFit="1" customWidth="1"/>
    <col min="11" max="11" width="11" bestFit="1" customWidth="1"/>
    <col min="12" max="12" width="6.7109375" bestFit="1" customWidth="1"/>
    <col min="14" max="14" width="10.5703125" bestFit="1" customWidth="1"/>
  </cols>
  <sheetData>
    <row r="3" spans="2:14" x14ac:dyDescent="0.25">
      <c r="B3" s="17"/>
      <c r="C3" s="26" t="s">
        <v>556</v>
      </c>
      <c r="D3" s="26"/>
      <c r="E3" s="26"/>
      <c r="F3" s="26"/>
      <c r="G3" s="26"/>
      <c r="H3" s="26"/>
      <c r="J3" s="25" t="s">
        <v>554</v>
      </c>
      <c r="K3" s="25"/>
      <c r="L3" s="25"/>
      <c r="M3" s="25"/>
      <c r="N3" s="25"/>
    </row>
    <row r="4" spans="2:14" x14ac:dyDescent="0.25">
      <c r="B4" s="17"/>
      <c r="C4" s="18" t="s">
        <v>358</v>
      </c>
      <c r="D4" s="18" t="s">
        <v>359</v>
      </c>
      <c r="E4" s="17" t="s">
        <v>360</v>
      </c>
      <c r="F4" s="17" t="s">
        <v>361</v>
      </c>
      <c r="G4" s="17" t="s">
        <v>362</v>
      </c>
      <c r="H4" s="17" t="s">
        <v>363</v>
      </c>
      <c r="J4" s="15"/>
      <c r="K4" s="16" t="s">
        <v>346</v>
      </c>
      <c r="L4" s="16" t="s">
        <v>347</v>
      </c>
      <c r="M4" s="16" t="s">
        <v>348</v>
      </c>
      <c r="N4" s="16" t="s">
        <v>349</v>
      </c>
    </row>
    <row r="5" spans="2:14" x14ac:dyDescent="0.25">
      <c r="B5" s="17">
        <v>1</v>
      </c>
      <c r="C5" s="18" t="s">
        <v>364</v>
      </c>
      <c r="D5" s="18" t="s">
        <v>364</v>
      </c>
      <c r="E5" s="20">
        <v>1</v>
      </c>
      <c r="F5" s="17" t="s">
        <v>365</v>
      </c>
      <c r="G5" s="17">
        <v>1</v>
      </c>
      <c r="H5" s="17" t="s">
        <v>365</v>
      </c>
      <c r="J5" s="13" t="s">
        <v>350</v>
      </c>
      <c r="K5" s="17">
        <v>1</v>
      </c>
      <c r="L5" s="17">
        <v>2</v>
      </c>
      <c r="M5" s="17">
        <v>1</v>
      </c>
      <c r="N5" s="17">
        <v>0</v>
      </c>
    </row>
    <row r="6" spans="2:14" x14ac:dyDescent="0.25">
      <c r="B6" s="17">
        <v>2</v>
      </c>
      <c r="C6" s="18" t="s">
        <v>366</v>
      </c>
      <c r="D6" s="18" t="s">
        <v>366</v>
      </c>
      <c r="E6" s="17" t="s">
        <v>365</v>
      </c>
      <c r="F6" s="17" t="s">
        <v>365</v>
      </c>
      <c r="G6" s="17" t="s">
        <v>365</v>
      </c>
      <c r="H6" s="17" t="s">
        <v>365</v>
      </c>
      <c r="J6" s="13" t="s">
        <v>351</v>
      </c>
      <c r="K6" s="17">
        <v>17</v>
      </c>
      <c r="L6" s="17">
        <v>81</v>
      </c>
      <c r="M6" s="17">
        <v>16</v>
      </c>
      <c r="N6" s="17">
        <v>18</v>
      </c>
    </row>
    <row r="7" spans="2:14" x14ac:dyDescent="0.25">
      <c r="B7" s="17">
        <v>3</v>
      </c>
      <c r="C7" s="18" t="s">
        <v>367</v>
      </c>
      <c r="D7" s="18" t="s">
        <v>367</v>
      </c>
      <c r="E7" s="17" t="s">
        <v>365</v>
      </c>
      <c r="F7" s="17" t="s">
        <v>365</v>
      </c>
      <c r="G7" s="17">
        <v>1</v>
      </c>
      <c r="H7" s="17" t="s">
        <v>365</v>
      </c>
      <c r="J7" s="13" t="s">
        <v>352</v>
      </c>
      <c r="K7" s="17">
        <v>12</v>
      </c>
      <c r="L7" s="17">
        <v>22</v>
      </c>
      <c r="M7" s="17">
        <v>7</v>
      </c>
      <c r="N7" s="17">
        <v>7</v>
      </c>
    </row>
    <row r="8" spans="2:14" x14ac:dyDescent="0.25">
      <c r="B8" s="17">
        <v>4</v>
      </c>
      <c r="C8" s="18" t="s">
        <v>368</v>
      </c>
      <c r="D8" s="18" t="s">
        <v>368</v>
      </c>
      <c r="E8" s="17" t="s">
        <v>365</v>
      </c>
      <c r="F8" s="17" t="s">
        <v>365</v>
      </c>
      <c r="G8" s="17" t="s">
        <v>365</v>
      </c>
      <c r="H8" s="17" t="s">
        <v>365</v>
      </c>
      <c r="J8" s="13" t="s">
        <v>353</v>
      </c>
      <c r="K8" s="17">
        <v>133</v>
      </c>
      <c r="L8" s="17">
        <v>390</v>
      </c>
      <c r="M8" s="17">
        <v>26</v>
      </c>
      <c r="N8" s="17">
        <v>145</v>
      </c>
    </row>
    <row r="9" spans="2:14" x14ac:dyDescent="0.25">
      <c r="B9" s="17">
        <v>5</v>
      </c>
      <c r="C9" s="18" t="s">
        <v>369</v>
      </c>
      <c r="D9" s="18" t="s">
        <v>369</v>
      </c>
      <c r="E9" s="20">
        <v>1</v>
      </c>
      <c r="F9" s="17" t="s">
        <v>365</v>
      </c>
      <c r="G9" s="17">
        <v>252</v>
      </c>
      <c r="H9" s="17">
        <v>94</v>
      </c>
      <c r="J9" s="13" t="s">
        <v>354</v>
      </c>
      <c r="K9" s="17">
        <v>227</v>
      </c>
      <c r="L9" s="17">
        <v>165</v>
      </c>
      <c r="M9" s="17">
        <v>93</v>
      </c>
      <c r="N9" s="17">
        <v>65</v>
      </c>
    </row>
    <row r="10" spans="2:14" x14ac:dyDescent="0.25">
      <c r="B10" s="17">
        <v>6</v>
      </c>
      <c r="C10" s="18" t="s">
        <v>370</v>
      </c>
      <c r="D10" s="18" t="s">
        <v>370</v>
      </c>
      <c r="E10" s="17" t="s">
        <v>365</v>
      </c>
      <c r="F10" s="17" t="s">
        <v>365</v>
      </c>
      <c r="G10" s="17">
        <v>5</v>
      </c>
      <c r="H10" s="17">
        <v>5</v>
      </c>
      <c r="J10" s="13" t="s">
        <v>355</v>
      </c>
      <c r="K10" s="17">
        <v>2895</v>
      </c>
      <c r="L10" s="17">
        <v>1567</v>
      </c>
      <c r="M10" s="17">
        <v>474</v>
      </c>
      <c r="N10" s="17">
        <v>420</v>
      </c>
    </row>
    <row r="11" spans="2:14" x14ac:dyDescent="0.25">
      <c r="B11" s="17">
        <v>7</v>
      </c>
      <c r="C11" s="18" t="s">
        <v>371</v>
      </c>
      <c r="D11" s="18" t="s">
        <v>371</v>
      </c>
      <c r="E11" s="17" t="s">
        <v>365</v>
      </c>
      <c r="F11" s="20">
        <v>1</v>
      </c>
      <c r="G11" s="17">
        <v>37</v>
      </c>
      <c r="H11" s="17">
        <v>24</v>
      </c>
      <c r="J11" s="13" t="s">
        <v>356</v>
      </c>
      <c r="K11" s="17">
        <v>14959</v>
      </c>
      <c r="L11" s="17">
        <v>9862</v>
      </c>
      <c r="M11" s="17">
        <v>9671</v>
      </c>
      <c r="N11" s="17">
        <v>7897</v>
      </c>
    </row>
    <row r="12" spans="2:14" x14ac:dyDescent="0.25">
      <c r="B12" s="17">
        <v>8</v>
      </c>
      <c r="C12" s="18" t="s">
        <v>372</v>
      </c>
      <c r="D12" s="18" t="s">
        <v>372</v>
      </c>
      <c r="E12" s="20">
        <v>1</v>
      </c>
      <c r="F12" s="20">
        <v>1</v>
      </c>
      <c r="G12" s="17">
        <v>7</v>
      </c>
      <c r="H12" s="17">
        <v>2</v>
      </c>
      <c r="J12" s="15"/>
      <c r="K12" s="17"/>
      <c r="L12" s="17"/>
      <c r="M12" s="17"/>
      <c r="N12" s="17"/>
    </row>
    <row r="13" spans="2:14" x14ac:dyDescent="0.25">
      <c r="B13" s="17">
        <v>9</v>
      </c>
      <c r="C13" s="18" t="s">
        <v>373</v>
      </c>
      <c r="D13" s="18" t="s">
        <v>373</v>
      </c>
      <c r="E13" s="20">
        <v>1</v>
      </c>
      <c r="F13" s="17" t="s">
        <v>365</v>
      </c>
      <c r="G13" s="17">
        <v>7</v>
      </c>
      <c r="H13" s="17">
        <v>4</v>
      </c>
      <c r="J13" s="18" t="s">
        <v>555</v>
      </c>
      <c r="K13" s="17">
        <f>SUM(K5:K11)</f>
        <v>18244</v>
      </c>
      <c r="L13" s="17">
        <f>SUM(L5:L11)</f>
        <v>12089</v>
      </c>
      <c r="M13" s="17">
        <f>SUM(M5:M11)</f>
        <v>10288</v>
      </c>
      <c r="N13" s="17">
        <f>SUM(N5:N11)</f>
        <v>8552</v>
      </c>
    </row>
    <row r="14" spans="2:14" x14ac:dyDescent="0.25">
      <c r="B14" s="17">
        <v>10</v>
      </c>
      <c r="C14" s="18" t="s">
        <v>374</v>
      </c>
      <c r="D14" s="18" t="s">
        <v>374</v>
      </c>
      <c r="E14" s="17" t="s">
        <v>365</v>
      </c>
      <c r="F14" s="17" t="s">
        <v>365</v>
      </c>
      <c r="G14" s="17">
        <v>2</v>
      </c>
      <c r="H14" s="17">
        <v>1</v>
      </c>
    </row>
    <row r="15" spans="2:14" x14ac:dyDescent="0.25">
      <c r="B15" s="17">
        <v>11</v>
      </c>
      <c r="C15" s="18" t="s">
        <v>375</v>
      </c>
      <c r="D15" s="18" t="s">
        <v>375</v>
      </c>
      <c r="E15" s="20">
        <v>3</v>
      </c>
      <c r="F15" s="20">
        <v>1</v>
      </c>
      <c r="G15" s="17">
        <v>6</v>
      </c>
      <c r="H15" s="17">
        <v>7</v>
      </c>
    </row>
    <row r="16" spans="2:14" x14ac:dyDescent="0.25">
      <c r="B16" s="17">
        <v>12</v>
      </c>
      <c r="C16" s="18" t="s">
        <v>376</v>
      </c>
      <c r="D16" s="18" t="s">
        <v>376</v>
      </c>
      <c r="E16" s="17" t="s">
        <v>365</v>
      </c>
      <c r="F16" s="17" t="s">
        <v>365</v>
      </c>
      <c r="G16" s="17">
        <v>2</v>
      </c>
      <c r="H16" s="17" t="s">
        <v>365</v>
      </c>
    </row>
    <row r="17" spans="2:8" x14ac:dyDescent="0.25">
      <c r="B17" s="17">
        <v>13</v>
      </c>
      <c r="C17" s="18" t="s">
        <v>377</v>
      </c>
      <c r="D17" s="18" t="s">
        <v>377</v>
      </c>
      <c r="E17" s="17" t="s">
        <v>365</v>
      </c>
      <c r="F17" s="17" t="s">
        <v>365</v>
      </c>
      <c r="G17" s="17" t="s">
        <v>365</v>
      </c>
      <c r="H17" s="17" t="s">
        <v>365</v>
      </c>
    </row>
    <row r="18" spans="2:8" x14ac:dyDescent="0.25">
      <c r="B18" s="17">
        <v>14</v>
      </c>
      <c r="C18" s="18" t="s">
        <v>378</v>
      </c>
      <c r="D18" s="18" t="s">
        <v>378</v>
      </c>
      <c r="E18" s="20">
        <v>1</v>
      </c>
      <c r="F18" s="17" t="s">
        <v>365</v>
      </c>
      <c r="G18" s="17">
        <v>10</v>
      </c>
      <c r="H18" s="17">
        <v>4</v>
      </c>
    </row>
    <row r="19" spans="2:8" x14ac:dyDescent="0.25">
      <c r="B19" s="17">
        <v>15</v>
      </c>
      <c r="C19" s="18" t="s">
        <v>379</v>
      </c>
      <c r="D19" s="18" t="s">
        <v>379</v>
      </c>
      <c r="E19" s="17" t="s">
        <v>365</v>
      </c>
      <c r="F19" s="17" t="s">
        <v>365</v>
      </c>
      <c r="G19" s="17">
        <v>2</v>
      </c>
      <c r="H19" s="17" t="s">
        <v>365</v>
      </c>
    </row>
    <row r="20" spans="2:8" x14ac:dyDescent="0.25">
      <c r="B20" s="17">
        <v>16</v>
      </c>
      <c r="C20" s="18" t="s">
        <v>380</v>
      </c>
      <c r="D20" s="18" t="s">
        <v>380</v>
      </c>
      <c r="E20" s="20">
        <v>1</v>
      </c>
      <c r="F20" s="17" t="s">
        <v>365</v>
      </c>
      <c r="G20" s="17">
        <v>3</v>
      </c>
      <c r="H20" s="17">
        <v>1</v>
      </c>
    </row>
    <row r="21" spans="2:8" x14ac:dyDescent="0.25">
      <c r="B21" s="17">
        <v>17</v>
      </c>
      <c r="C21" s="18" t="s">
        <v>381</v>
      </c>
      <c r="D21" s="18" t="s">
        <v>381</v>
      </c>
      <c r="E21" s="20">
        <v>2</v>
      </c>
      <c r="F21" s="17" t="s">
        <v>365</v>
      </c>
      <c r="G21" s="17">
        <v>3</v>
      </c>
      <c r="H21" s="17" t="s">
        <v>365</v>
      </c>
    </row>
    <row r="22" spans="2:8" x14ac:dyDescent="0.25">
      <c r="B22" s="17">
        <v>18</v>
      </c>
      <c r="C22" s="18" t="s">
        <v>382</v>
      </c>
      <c r="D22" s="18" t="s">
        <v>382</v>
      </c>
      <c r="E22" s="17" t="s">
        <v>365</v>
      </c>
      <c r="F22" s="17" t="s">
        <v>365</v>
      </c>
      <c r="G22" s="17">
        <v>2</v>
      </c>
      <c r="H22" s="17">
        <v>5</v>
      </c>
    </row>
    <row r="23" spans="2:8" x14ac:dyDescent="0.25">
      <c r="B23" s="17">
        <v>19</v>
      </c>
      <c r="C23" s="18" t="s">
        <v>383</v>
      </c>
      <c r="D23" s="18" t="s">
        <v>383</v>
      </c>
      <c r="E23" s="20">
        <v>1</v>
      </c>
      <c r="F23" s="17" t="s">
        <v>365</v>
      </c>
      <c r="G23" s="17">
        <v>1</v>
      </c>
      <c r="H23" s="17">
        <v>1</v>
      </c>
    </row>
    <row r="24" spans="2:8" x14ac:dyDescent="0.25">
      <c r="B24" s="17">
        <v>20</v>
      </c>
      <c r="C24" s="18" t="s">
        <v>384</v>
      </c>
      <c r="D24" s="18" t="s">
        <v>384</v>
      </c>
      <c r="E24" s="17" t="s">
        <v>365</v>
      </c>
      <c r="F24" s="20">
        <v>1</v>
      </c>
      <c r="G24" s="17">
        <v>1</v>
      </c>
      <c r="H24" s="17" t="s">
        <v>365</v>
      </c>
    </row>
    <row r="25" spans="2:8" x14ac:dyDescent="0.25">
      <c r="B25" s="17">
        <v>21</v>
      </c>
      <c r="C25" s="18" t="s">
        <v>385</v>
      </c>
      <c r="D25" s="18" t="s">
        <v>385</v>
      </c>
      <c r="E25" s="17" t="s">
        <v>365</v>
      </c>
      <c r="F25" s="17" t="s">
        <v>365</v>
      </c>
      <c r="G25" s="17" t="s">
        <v>365</v>
      </c>
      <c r="H25" s="17" t="s">
        <v>365</v>
      </c>
    </row>
    <row r="26" spans="2:8" x14ac:dyDescent="0.25">
      <c r="B26" s="17">
        <v>22</v>
      </c>
      <c r="C26" s="18" t="s">
        <v>386</v>
      </c>
      <c r="D26" s="18" t="s">
        <v>386</v>
      </c>
      <c r="E26" s="20">
        <v>187</v>
      </c>
      <c r="F26" s="20">
        <v>16</v>
      </c>
      <c r="G26" s="17">
        <v>731</v>
      </c>
      <c r="H26" s="17">
        <v>239</v>
      </c>
    </row>
    <row r="27" spans="2:8" x14ac:dyDescent="0.25">
      <c r="B27" s="17">
        <v>23</v>
      </c>
      <c r="C27" s="21" t="s">
        <v>387</v>
      </c>
      <c r="D27" s="21" t="s">
        <v>387</v>
      </c>
      <c r="E27" s="22">
        <v>1708</v>
      </c>
      <c r="F27" s="22">
        <v>433</v>
      </c>
      <c r="G27" s="16">
        <v>2275</v>
      </c>
      <c r="H27" s="16">
        <v>898</v>
      </c>
    </row>
    <row r="28" spans="2:8" x14ac:dyDescent="0.25">
      <c r="B28" s="17">
        <v>24</v>
      </c>
      <c r="C28" s="18" t="s">
        <v>388</v>
      </c>
      <c r="D28" s="18" t="s">
        <v>388</v>
      </c>
      <c r="E28" s="20">
        <v>137</v>
      </c>
      <c r="F28" s="20">
        <v>77</v>
      </c>
      <c r="G28" s="17">
        <v>131</v>
      </c>
      <c r="H28" s="17">
        <v>50</v>
      </c>
    </row>
    <row r="29" spans="2:8" x14ac:dyDescent="0.25">
      <c r="B29" s="17">
        <v>25</v>
      </c>
      <c r="C29" s="18" t="s">
        <v>389</v>
      </c>
      <c r="D29" s="14" t="s">
        <v>120</v>
      </c>
      <c r="E29" s="20">
        <v>156</v>
      </c>
      <c r="F29" s="20">
        <v>2</v>
      </c>
      <c r="G29" s="17">
        <v>201</v>
      </c>
      <c r="H29" s="17">
        <v>22</v>
      </c>
    </row>
    <row r="30" spans="2:8" x14ac:dyDescent="0.25">
      <c r="B30" s="17">
        <v>26</v>
      </c>
      <c r="C30" s="18" t="s">
        <v>390</v>
      </c>
      <c r="D30" s="14" t="s">
        <v>154</v>
      </c>
      <c r="E30" s="20">
        <v>76</v>
      </c>
      <c r="F30" s="20">
        <v>1</v>
      </c>
      <c r="G30" s="17">
        <v>3</v>
      </c>
      <c r="H30" s="17" t="s">
        <v>365</v>
      </c>
    </row>
    <row r="31" spans="2:8" x14ac:dyDescent="0.25">
      <c r="B31" s="17">
        <v>27</v>
      </c>
      <c r="C31" s="18" t="s">
        <v>391</v>
      </c>
      <c r="D31" s="14" t="s">
        <v>33</v>
      </c>
      <c r="E31" s="20">
        <v>1</v>
      </c>
      <c r="F31" s="20">
        <v>1</v>
      </c>
      <c r="G31" s="17">
        <v>7</v>
      </c>
      <c r="H31" s="17">
        <v>1</v>
      </c>
    </row>
    <row r="32" spans="2:8" x14ac:dyDescent="0.25">
      <c r="B32" s="17">
        <v>28</v>
      </c>
      <c r="C32" s="18" t="s">
        <v>392</v>
      </c>
      <c r="D32" s="14" t="s">
        <v>85</v>
      </c>
      <c r="E32" s="17" t="s">
        <v>365</v>
      </c>
      <c r="F32" s="17" t="s">
        <v>365</v>
      </c>
      <c r="G32" s="17">
        <v>1</v>
      </c>
      <c r="H32" s="17" t="s">
        <v>365</v>
      </c>
    </row>
    <row r="33" spans="2:8" x14ac:dyDescent="0.25">
      <c r="B33" s="17">
        <v>29</v>
      </c>
      <c r="C33" s="18" t="s">
        <v>393</v>
      </c>
      <c r="D33" s="14" t="s">
        <v>76</v>
      </c>
      <c r="E33" s="20">
        <v>5</v>
      </c>
      <c r="F33" s="20">
        <v>2</v>
      </c>
      <c r="G33" s="17" t="s">
        <v>365</v>
      </c>
      <c r="H33" s="17" t="s">
        <v>365</v>
      </c>
    </row>
    <row r="34" spans="2:8" x14ac:dyDescent="0.25">
      <c r="B34" s="17">
        <v>30</v>
      </c>
      <c r="C34" s="18" t="s">
        <v>394</v>
      </c>
      <c r="D34" s="14" t="s">
        <v>85</v>
      </c>
      <c r="E34" s="17" t="s">
        <v>365</v>
      </c>
      <c r="F34" s="17" t="s">
        <v>365</v>
      </c>
      <c r="G34" s="17" t="s">
        <v>365</v>
      </c>
      <c r="H34" s="17" t="s">
        <v>365</v>
      </c>
    </row>
    <row r="35" spans="2:8" x14ac:dyDescent="0.25">
      <c r="B35" s="17">
        <v>31</v>
      </c>
      <c r="C35" s="18" t="s">
        <v>395</v>
      </c>
      <c r="D35" s="14" t="s">
        <v>72</v>
      </c>
      <c r="E35" s="17" t="s">
        <v>365</v>
      </c>
      <c r="F35" s="17" t="s">
        <v>365</v>
      </c>
      <c r="G35" s="17" t="s">
        <v>365</v>
      </c>
      <c r="H35" s="17" t="s">
        <v>365</v>
      </c>
    </row>
    <row r="36" spans="2:8" x14ac:dyDescent="0.25">
      <c r="B36" s="17">
        <v>32</v>
      </c>
      <c r="C36" s="18" t="s">
        <v>396</v>
      </c>
      <c r="D36" s="14" t="s">
        <v>62</v>
      </c>
      <c r="E36" s="20">
        <v>1</v>
      </c>
      <c r="F36" s="20">
        <v>1</v>
      </c>
      <c r="G36" s="17" t="s">
        <v>365</v>
      </c>
      <c r="H36" s="17" t="s">
        <v>365</v>
      </c>
    </row>
    <row r="37" spans="2:8" x14ac:dyDescent="0.25">
      <c r="B37" s="17">
        <v>33</v>
      </c>
      <c r="C37" s="18" t="s">
        <v>397</v>
      </c>
      <c r="D37" s="14" t="s">
        <v>101</v>
      </c>
      <c r="E37" s="17" t="s">
        <v>365</v>
      </c>
      <c r="F37" s="17" t="s">
        <v>365</v>
      </c>
      <c r="G37" s="17" t="s">
        <v>365</v>
      </c>
      <c r="H37" s="17" t="s">
        <v>365</v>
      </c>
    </row>
    <row r="38" spans="2:8" x14ac:dyDescent="0.25">
      <c r="B38" s="17">
        <v>34</v>
      </c>
      <c r="C38" s="18" t="s">
        <v>398</v>
      </c>
      <c r="D38" s="14" t="s">
        <v>13</v>
      </c>
      <c r="E38" s="17" t="s">
        <v>365</v>
      </c>
      <c r="F38" s="17" t="s">
        <v>365</v>
      </c>
      <c r="G38" s="17" t="s">
        <v>365</v>
      </c>
      <c r="H38" s="17" t="s">
        <v>365</v>
      </c>
    </row>
    <row r="39" spans="2:8" x14ac:dyDescent="0.25">
      <c r="B39" s="17">
        <v>35</v>
      </c>
      <c r="C39" s="18" t="s">
        <v>399</v>
      </c>
      <c r="D39" s="14" t="s">
        <v>13</v>
      </c>
      <c r="E39" s="17" t="s">
        <v>365</v>
      </c>
      <c r="F39" s="17" t="s">
        <v>365</v>
      </c>
      <c r="G39" s="17" t="s">
        <v>365</v>
      </c>
      <c r="H39" s="17" t="s">
        <v>365</v>
      </c>
    </row>
    <row r="40" spans="2:8" x14ac:dyDescent="0.25">
      <c r="B40" s="17">
        <v>36</v>
      </c>
      <c r="C40" s="18" t="s">
        <v>400</v>
      </c>
      <c r="D40" s="14" t="s">
        <v>3</v>
      </c>
      <c r="E40" s="17" t="s">
        <v>365</v>
      </c>
      <c r="F40" s="17" t="s">
        <v>365</v>
      </c>
      <c r="G40" s="17" t="s">
        <v>365</v>
      </c>
      <c r="H40" s="17" t="s">
        <v>365</v>
      </c>
    </row>
    <row r="41" spans="2:8" x14ac:dyDescent="0.25">
      <c r="B41" s="17">
        <v>37</v>
      </c>
      <c r="C41" s="18" t="s">
        <v>401</v>
      </c>
      <c r="D41" s="14" t="s">
        <v>19</v>
      </c>
      <c r="E41" s="17" t="s">
        <v>365</v>
      </c>
      <c r="F41" s="17" t="s">
        <v>365</v>
      </c>
      <c r="G41" s="17" t="s">
        <v>365</v>
      </c>
      <c r="H41" s="17" t="s">
        <v>365</v>
      </c>
    </row>
    <row r="42" spans="2:8" x14ac:dyDescent="0.25">
      <c r="B42" s="17">
        <v>38</v>
      </c>
      <c r="C42" s="18" t="s">
        <v>402</v>
      </c>
      <c r="D42" s="14" t="s">
        <v>3</v>
      </c>
      <c r="E42" s="17" t="s">
        <v>365</v>
      </c>
      <c r="F42" s="17" t="s">
        <v>365</v>
      </c>
      <c r="G42" s="17" t="s">
        <v>365</v>
      </c>
      <c r="H42" s="17" t="s">
        <v>365</v>
      </c>
    </row>
    <row r="43" spans="2:8" x14ac:dyDescent="0.25">
      <c r="B43" s="17">
        <v>39</v>
      </c>
      <c r="C43" s="18" t="s">
        <v>403</v>
      </c>
      <c r="D43" s="14" t="s">
        <v>115</v>
      </c>
      <c r="E43" s="17" t="s">
        <v>365</v>
      </c>
      <c r="F43" s="20">
        <v>1</v>
      </c>
      <c r="G43" s="17" t="s">
        <v>365</v>
      </c>
      <c r="H43" s="17" t="s">
        <v>365</v>
      </c>
    </row>
    <row r="44" spans="2:8" x14ac:dyDescent="0.25">
      <c r="B44" s="17">
        <v>40</v>
      </c>
      <c r="C44" s="18" t="s">
        <v>404</v>
      </c>
      <c r="D44" s="14" t="s">
        <v>94</v>
      </c>
      <c r="E44" s="17" t="s">
        <v>365</v>
      </c>
      <c r="F44" s="17" t="s">
        <v>365</v>
      </c>
      <c r="G44" s="17" t="s">
        <v>365</v>
      </c>
      <c r="H44" s="17" t="s">
        <v>365</v>
      </c>
    </row>
    <row r="45" spans="2:8" x14ac:dyDescent="0.25">
      <c r="B45" s="17">
        <v>41</v>
      </c>
      <c r="C45" s="18" t="s">
        <v>405</v>
      </c>
      <c r="D45" s="14" t="s">
        <v>115</v>
      </c>
      <c r="E45" s="20">
        <v>1</v>
      </c>
      <c r="F45" s="17" t="s">
        <v>365</v>
      </c>
      <c r="G45" s="17" t="s">
        <v>365</v>
      </c>
      <c r="H45" s="17" t="s">
        <v>365</v>
      </c>
    </row>
    <row r="46" spans="2:8" x14ac:dyDescent="0.25">
      <c r="B46" s="17">
        <v>42</v>
      </c>
      <c r="C46" s="18" t="s">
        <v>406</v>
      </c>
      <c r="D46" s="14" t="s">
        <v>85</v>
      </c>
      <c r="E46" s="17" t="s">
        <v>365</v>
      </c>
      <c r="F46" s="17" t="s">
        <v>365</v>
      </c>
      <c r="G46" s="17" t="s">
        <v>365</v>
      </c>
      <c r="H46" s="17" t="s">
        <v>365</v>
      </c>
    </row>
    <row r="47" spans="2:8" x14ac:dyDescent="0.25">
      <c r="B47" s="17">
        <v>43</v>
      </c>
      <c r="C47" s="18" t="s">
        <v>407</v>
      </c>
      <c r="D47" s="14" t="s">
        <v>33</v>
      </c>
      <c r="E47" s="20">
        <v>1</v>
      </c>
      <c r="F47" s="17" t="s">
        <v>365</v>
      </c>
      <c r="G47" s="17" t="s">
        <v>365</v>
      </c>
      <c r="H47" s="17">
        <v>1</v>
      </c>
    </row>
    <row r="48" spans="2:8" x14ac:dyDescent="0.25">
      <c r="B48" s="17">
        <v>44</v>
      </c>
      <c r="C48" s="18" t="s">
        <v>408</v>
      </c>
      <c r="D48" s="14" t="s">
        <v>94</v>
      </c>
      <c r="E48" s="17" t="s">
        <v>365</v>
      </c>
      <c r="F48" s="17" t="s">
        <v>365</v>
      </c>
      <c r="G48" s="17" t="s">
        <v>365</v>
      </c>
      <c r="H48" s="17" t="s">
        <v>365</v>
      </c>
    </row>
    <row r="49" spans="2:8" x14ac:dyDescent="0.25">
      <c r="B49" s="17">
        <v>45</v>
      </c>
      <c r="C49" s="18" t="s">
        <v>409</v>
      </c>
      <c r="D49" s="14" t="s">
        <v>80</v>
      </c>
      <c r="E49" s="17" t="s">
        <v>365</v>
      </c>
      <c r="F49" s="17" t="s">
        <v>365</v>
      </c>
      <c r="G49" s="17" t="s">
        <v>365</v>
      </c>
      <c r="H49" s="17" t="s">
        <v>365</v>
      </c>
    </row>
    <row r="50" spans="2:8" x14ac:dyDescent="0.25">
      <c r="B50" s="17">
        <v>46</v>
      </c>
      <c r="C50" s="18" t="s">
        <v>410</v>
      </c>
      <c r="D50" s="14" t="s">
        <v>85</v>
      </c>
      <c r="E50" s="20">
        <v>1</v>
      </c>
      <c r="F50" s="20">
        <v>1</v>
      </c>
      <c r="G50" s="17" t="s">
        <v>365</v>
      </c>
      <c r="H50" s="17" t="s">
        <v>365</v>
      </c>
    </row>
    <row r="51" spans="2:8" x14ac:dyDescent="0.25">
      <c r="B51" s="17">
        <v>47</v>
      </c>
      <c r="C51" s="18" t="s">
        <v>411</v>
      </c>
      <c r="D51" s="14" t="s">
        <v>62</v>
      </c>
      <c r="E51" s="17" t="s">
        <v>365</v>
      </c>
      <c r="F51" s="17" t="s">
        <v>365</v>
      </c>
      <c r="G51" s="17" t="s">
        <v>365</v>
      </c>
      <c r="H51" s="17" t="s">
        <v>365</v>
      </c>
    </row>
    <row r="52" spans="2:8" x14ac:dyDescent="0.25">
      <c r="B52" s="17">
        <v>48</v>
      </c>
      <c r="C52" s="18" t="s">
        <v>412</v>
      </c>
      <c r="D52" s="14" t="s">
        <v>59</v>
      </c>
      <c r="E52" s="20">
        <v>2</v>
      </c>
      <c r="F52" s="17" t="s">
        <v>365</v>
      </c>
      <c r="G52" s="17" t="s">
        <v>365</v>
      </c>
      <c r="H52" s="17">
        <v>1</v>
      </c>
    </row>
    <row r="53" spans="2:8" x14ac:dyDescent="0.25">
      <c r="B53" s="17">
        <v>49</v>
      </c>
      <c r="C53" s="18" t="s">
        <v>413</v>
      </c>
      <c r="D53" s="14" t="s">
        <v>154</v>
      </c>
      <c r="E53" s="20">
        <v>183</v>
      </c>
      <c r="F53" s="20">
        <v>63</v>
      </c>
      <c r="G53" s="17">
        <v>103</v>
      </c>
      <c r="H53" s="17">
        <v>156</v>
      </c>
    </row>
    <row r="54" spans="2:8" x14ac:dyDescent="0.25">
      <c r="B54" s="17">
        <v>50</v>
      </c>
      <c r="C54" s="18" t="s">
        <v>414</v>
      </c>
      <c r="D54" s="14" t="s">
        <v>154</v>
      </c>
      <c r="E54" s="20">
        <v>927</v>
      </c>
      <c r="F54" s="20">
        <v>120</v>
      </c>
      <c r="G54" s="17">
        <v>93</v>
      </c>
      <c r="H54" s="17">
        <v>108</v>
      </c>
    </row>
    <row r="55" spans="2:8" x14ac:dyDescent="0.25">
      <c r="B55" s="17">
        <v>51</v>
      </c>
      <c r="C55" s="18" t="s">
        <v>415</v>
      </c>
      <c r="D55" s="14" t="s">
        <v>154</v>
      </c>
      <c r="E55" s="20">
        <v>339</v>
      </c>
      <c r="F55" s="20">
        <v>158</v>
      </c>
      <c r="G55" s="17">
        <v>238</v>
      </c>
      <c r="H55" s="17">
        <v>113</v>
      </c>
    </row>
    <row r="56" spans="2:8" x14ac:dyDescent="0.25">
      <c r="B56" s="17">
        <v>52</v>
      </c>
      <c r="C56" s="18" t="s">
        <v>416</v>
      </c>
      <c r="D56" s="14" t="s">
        <v>120</v>
      </c>
      <c r="E56" s="20">
        <v>50</v>
      </c>
      <c r="F56" s="20">
        <v>3</v>
      </c>
      <c r="G56" s="17">
        <v>87</v>
      </c>
      <c r="H56" s="17">
        <v>4</v>
      </c>
    </row>
    <row r="57" spans="2:8" x14ac:dyDescent="0.25">
      <c r="B57" s="17">
        <v>53</v>
      </c>
      <c r="C57" s="18" t="s">
        <v>417</v>
      </c>
      <c r="D57" s="14" t="s">
        <v>154</v>
      </c>
      <c r="E57" s="20">
        <v>530</v>
      </c>
      <c r="F57" s="20">
        <v>12</v>
      </c>
      <c r="G57" s="17">
        <v>8</v>
      </c>
      <c r="H57" s="17">
        <v>1</v>
      </c>
    </row>
    <row r="58" spans="2:8" x14ac:dyDescent="0.25">
      <c r="B58" s="17">
        <v>54</v>
      </c>
      <c r="C58" s="18" t="s">
        <v>418</v>
      </c>
      <c r="D58" s="14" t="s">
        <v>19</v>
      </c>
      <c r="E58" s="17" t="s">
        <v>365</v>
      </c>
      <c r="F58" s="17" t="s">
        <v>365</v>
      </c>
      <c r="G58" s="17" t="s">
        <v>365</v>
      </c>
      <c r="H58" s="17" t="s">
        <v>365</v>
      </c>
    </row>
    <row r="59" spans="2:8" x14ac:dyDescent="0.25">
      <c r="B59" s="17">
        <v>55</v>
      </c>
      <c r="C59" s="18" t="s">
        <v>419</v>
      </c>
      <c r="D59" s="14" t="s">
        <v>19</v>
      </c>
      <c r="E59" s="17" t="s">
        <v>365</v>
      </c>
      <c r="F59" s="17" t="s">
        <v>365</v>
      </c>
      <c r="G59" s="17" t="s">
        <v>365</v>
      </c>
      <c r="H59" s="17" t="s">
        <v>365</v>
      </c>
    </row>
    <row r="60" spans="2:8" x14ac:dyDescent="0.25">
      <c r="B60" s="17">
        <v>56</v>
      </c>
      <c r="C60" s="18" t="s">
        <v>420</v>
      </c>
      <c r="D60" s="14" t="s">
        <v>154</v>
      </c>
      <c r="E60" s="20">
        <v>271</v>
      </c>
      <c r="F60" s="20">
        <v>38</v>
      </c>
      <c r="G60" s="17">
        <v>56</v>
      </c>
      <c r="H60" s="17">
        <v>61</v>
      </c>
    </row>
    <row r="61" spans="2:8" x14ac:dyDescent="0.25">
      <c r="B61" s="17">
        <v>57</v>
      </c>
      <c r="C61" s="18" t="s">
        <v>421</v>
      </c>
      <c r="D61" s="14" t="s">
        <v>154</v>
      </c>
      <c r="E61" s="20">
        <v>21</v>
      </c>
      <c r="F61" s="20">
        <v>1</v>
      </c>
      <c r="G61" s="17" t="s">
        <v>365</v>
      </c>
      <c r="H61" s="17" t="s">
        <v>365</v>
      </c>
    </row>
    <row r="62" spans="2:8" x14ac:dyDescent="0.25">
      <c r="B62" s="17">
        <v>58</v>
      </c>
      <c r="C62" s="21" t="s">
        <v>422</v>
      </c>
      <c r="D62" s="14" t="s">
        <v>154</v>
      </c>
      <c r="E62" s="22">
        <v>2466</v>
      </c>
      <c r="F62" s="22">
        <v>744</v>
      </c>
      <c r="G62" s="16">
        <v>3673</v>
      </c>
      <c r="H62" s="16">
        <v>1463</v>
      </c>
    </row>
    <row r="63" spans="2:8" x14ac:dyDescent="0.25">
      <c r="B63" s="17">
        <v>59</v>
      </c>
      <c r="C63" s="18" t="s">
        <v>423</v>
      </c>
      <c r="D63" s="14" t="s">
        <v>19</v>
      </c>
      <c r="E63" s="17" t="s">
        <v>365</v>
      </c>
      <c r="F63" s="17" t="s">
        <v>365</v>
      </c>
      <c r="G63" s="17" t="s">
        <v>365</v>
      </c>
      <c r="H63" s="17" t="s">
        <v>365</v>
      </c>
    </row>
    <row r="64" spans="2:8" x14ac:dyDescent="0.25">
      <c r="B64" s="17">
        <v>60</v>
      </c>
      <c r="C64" s="21" t="s">
        <v>424</v>
      </c>
      <c r="D64" s="14" t="s">
        <v>154</v>
      </c>
      <c r="E64" s="22">
        <v>213</v>
      </c>
      <c r="F64" s="22">
        <v>149</v>
      </c>
      <c r="G64" s="16">
        <v>97</v>
      </c>
      <c r="H64" s="16">
        <v>180</v>
      </c>
    </row>
    <row r="65" spans="2:8" x14ac:dyDescent="0.25">
      <c r="B65" s="17">
        <v>61</v>
      </c>
      <c r="C65" s="21" t="s">
        <v>425</v>
      </c>
      <c r="D65" s="14" t="s">
        <v>154</v>
      </c>
      <c r="E65" s="22">
        <v>284</v>
      </c>
      <c r="F65" s="22">
        <v>125</v>
      </c>
      <c r="G65" s="16">
        <v>184</v>
      </c>
      <c r="H65" s="16">
        <v>150</v>
      </c>
    </row>
    <row r="66" spans="2:8" x14ac:dyDescent="0.25">
      <c r="B66" s="17">
        <v>62</v>
      </c>
      <c r="C66" s="18" t="s">
        <v>426</v>
      </c>
      <c r="D66" s="14" t="s">
        <v>101</v>
      </c>
      <c r="E66" s="17" t="s">
        <v>365</v>
      </c>
      <c r="F66" s="17" t="s">
        <v>365</v>
      </c>
      <c r="G66" s="17" t="s">
        <v>365</v>
      </c>
      <c r="H66" s="17" t="s">
        <v>365</v>
      </c>
    </row>
    <row r="67" spans="2:8" x14ac:dyDescent="0.25">
      <c r="B67" s="17">
        <v>63</v>
      </c>
      <c r="C67" s="18" t="s">
        <v>427</v>
      </c>
      <c r="D67" s="14" t="s">
        <v>154</v>
      </c>
      <c r="E67" s="20">
        <v>159</v>
      </c>
      <c r="F67" s="20">
        <v>1</v>
      </c>
      <c r="G67" s="17">
        <v>1</v>
      </c>
      <c r="H67" s="17" t="s">
        <v>365</v>
      </c>
    </row>
    <row r="68" spans="2:8" x14ac:dyDescent="0.25">
      <c r="B68" s="17">
        <v>64</v>
      </c>
      <c r="C68" s="18" t="s">
        <v>428</v>
      </c>
      <c r="D68" s="14" t="s">
        <v>115</v>
      </c>
      <c r="E68" s="17" t="s">
        <v>365</v>
      </c>
      <c r="F68" s="20">
        <v>8</v>
      </c>
      <c r="G68" s="17">
        <v>50</v>
      </c>
      <c r="H68" s="17" t="s">
        <v>365</v>
      </c>
    </row>
    <row r="69" spans="2:8" x14ac:dyDescent="0.25">
      <c r="B69" s="17">
        <v>65</v>
      </c>
      <c r="C69" s="18" t="s">
        <v>429</v>
      </c>
      <c r="D69" s="14" t="s">
        <v>154</v>
      </c>
      <c r="E69" s="20">
        <v>272</v>
      </c>
      <c r="F69" s="20">
        <v>85</v>
      </c>
      <c r="G69" s="17">
        <v>77</v>
      </c>
      <c r="H69" s="17">
        <v>63</v>
      </c>
    </row>
    <row r="70" spans="2:8" x14ac:dyDescent="0.25">
      <c r="B70" s="17">
        <v>66</v>
      </c>
      <c r="C70" s="18" t="s">
        <v>430</v>
      </c>
      <c r="D70" s="14" t="s">
        <v>154</v>
      </c>
      <c r="E70" s="20">
        <v>162</v>
      </c>
      <c r="F70" s="20">
        <v>3</v>
      </c>
      <c r="G70" s="17">
        <v>28</v>
      </c>
      <c r="H70" s="17">
        <v>124</v>
      </c>
    </row>
    <row r="71" spans="2:8" x14ac:dyDescent="0.25">
      <c r="B71" s="17">
        <v>67</v>
      </c>
      <c r="C71" s="18" t="s">
        <v>431</v>
      </c>
      <c r="D71" s="14" t="s">
        <v>154</v>
      </c>
      <c r="E71" s="20">
        <v>153</v>
      </c>
      <c r="F71" s="17" t="s">
        <v>365</v>
      </c>
      <c r="G71" s="17" t="s">
        <v>365</v>
      </c>
      <c r="H71" s="17">
        <v>5</v>
      </c>
    </row>
    <row r="72" spans="2:8" x14ac:dyDescent="0.25">
      <c r="B72" s="17">
        <v>68</v>
      </c>
      <c r="C72" s="18" t="s">
        <v>432</v>
      </c>
      <c r="D72" s="14" t="s">
        <v>33</v>
      </c>
      <c r="E72" s="20">
        <v>1</v>
      </c>
      <c r="F72" s="17" t="s">
        <v>365</v>
      </c>
      <c r="G72" s="17" t="s">
        <v>365</v>
      </c>
      <c r="H72" s="17" t="s">
        <v>365</v>
      </c>
    </row>
    <row r="73" spans="2:8" x14ac:dyDescent="0.25">
      <c r="B73" s="17">
        <v>69</v>
      </c>
      <c r="C73" s="18" t="s">
        <v>433</v>
      </c>
      <c r="D73" s="14" t="s">
        <v>72</v>
      </c>
      <c r="E73" s="17" t="s">
        <v>365</v>
      </c>
      <c r="F73" s="17" t="s">
        <v>365</v>
      </c>
      <c r="G73" s="17" t="s">
        <v>365</v>
      </c>
      <c r="H73" s="17" t="s">
        <v>365</v>
      </c>
    </row>
    <row r="74" spans="2:8" x14ac:dyDescent="0.25">
      <c r="B74" s="17">
        <v>70</v>
      </c>
      <c r="C74" s="18" t="s">
        <v>434</v>
      </c>
      <c r="D74" s="14" t="s">
        <v>3</v>
      </c>
      <c r="E74" s="17" t="s">
        <v>365</v>
      </c>
      <c r="F74" s="17" t="s">
        <v>365</v>
      </c>
      <c r="G74" s="17" t="s">
        <v>365</v>
      </c>
      <c r="H74" s="17" t="s">
        <v>365</v>
      </c>
    </row>
    <row r="75" spans="2:8" x14ac:dyDescent="0.25">
      <c r="B75" s="17">
        <v>71</v>
      </c>
      <c r="C75" s="18" t="s">
        <v>435</v>
      </c>
      <c r="D75" s="14" t="s">
        <v>13</v>
      </c>
      <c r="E75" s="17" t="s">
        <v>365</v>
      </c>
      <c r="F75" s="17" t="s">
        <v>365</v>
      </c>
      <c r="G75" s="17" t="s">
        <v>365</v>
      </c>
      <c r="H75" s="17" t="s">
        <v>365</v>
      </c>
    </row>
    <row r="76" spans="2:8" x14ac:dyDescent="0.25">
      <c r="B76" s="17">
        <v>72</v>
      </c>
      <c r="C76" s="18" t="s">
        <v>436</v>
      </c>
      <c r="D76" s="14" t="s">
        <v>19</v>
      </c>
      <c r="E76" s="17" t="s">
        <v>365</v>
      </c>
      <c r="F76" s="17" t="s">
        <v>365</v>
      </c>
      <c r="G76" s="17" t="s">
        <v>365</v>
      </c>
      <c r="H76" s="17" t="s">
        <v>365</v>
      </c>
    </row>
    <row r="77" spans="2:8" x14ac:dyDescent="0.25">
      <c r="B77" s="17">
        <v>73</v>
      </c>
      <c r="C77" s="18" t="s">
        <v>437</v>
      </c>
      <c r="D77" s="14" t="s">
        <v>101</v>
      </c>
      <c r="E77" s="17" t="s">
        <v>365</v>
      </c>
      <c r="F77" s="20">
        <v>1</v>
      </c>
      <c r="G77" s="17" t="s">
        <v>365</v>
      </c>
      <c r="H77" s="17" t="s">
        <v>365</v>
      </c>
    </row>
    <row r="78" spans="2:8" x14ac:dyDescent="0.25">
      <c r="B78" s="17">
        <v>74</v>
      </c>
      <c r="C78" s="18" t="s">
        <v>438</v>
      </c>
      <c r="D78" s="14" t="s">
        <v>154</v>
      </c>
      <c r="E78" s="20">
        <v>134</v>
      </c>
      <c r="F78" s="20">
        <v>18</v>
      </c>
      <c r="G78" s="17">
        <v>77</v>
      </c>
      <c r="H78" s="17">
        <v>29</v>
      </c>
    </row>
    <row r="79" spans="2:8" x14ac:dyDescent="0.25">
      <c r="B79" s="17">
        <v>75</v>
      </c>
      <c r="C79" s="18" t="s">
        <v>439</v>
      </c>
      <c r="D79" s="14" t="s">
        <v>120</v>
      </c>
      <c r="E79" s="20">
        <v>83</v>
      </c>
      <c r="F79" s="17" t="s">
        <v>365</v>
      </c>
      <c r="G79" s="17">
        <v>2</v>
      </c>
      <c r="H79" s="17" t="s">
        <v>365</v>
      </c>
    </row>
    <row r="80" spans="2:8" x14ac:dyDescent="0.25">
      <c r="B80" s="17">
        <v>76</v>
      </c>
      <c r="C80" s="18" t="s">
        <v>440</v>
      </c>
      <c r="D80" s="14" t="s">
        <v>154</v>
      </c>
      <c r="E80" s="20">
        <v>125</v>
      </c>
      <c r="F80" s="20">
        <v>61</v>
      </c>
      <c r="G80" s="17">
        <v>102</v>
      </c>
      <c r="H80" s="17">
        <v>232</v>
      </c>
    </row>
    <row r="81" spans="2:8" x14ac:dyDescent="0.25">
      <c r="B81" s="17">
        <v>77</v>
      </c>
      <c r="C81" s="21" t="s">
        <v>441</v>
      </c>
      <c r="D81" s="14" t="s">
        <v>154</v>
      </c>
      <c r="E81" s="22">
        <v>303</v>
      </c>
      <c r="F81" s="22">
        <v>294</v>
      </c>
      <c r="G81" s="16">
        <v>1132</v>
      </c>
      <c r="H81" s="16">
        <v>2760</v>
      </c>
    </row>
    <row r="82" spans="2:8" x14ac:dyDescent="0.25">
      <c r="B82" s="17">
        <v>78</v>
      </c>
      <c r="C82" s="18" t="s">
        <v>442</v>
      </c>
      <c r="D82" s="14" t="s">
        <v>33</v>
      </c>
      <c r="E82" s="17" t="s">
        <v>365</v>
      </c>
      <c r="F82" s="20">
        <v>4</v>
      </c>
      <c r="G82" s="17" t="s">
        <v>365</v>
      </c>
      <c r="H82" s="17" t="s">
        <v>365</v>
      </c>
    </row>
    <row r="83" spans="2:8" x14ac:dyDescent="0.25">
      <c r="B83" s="17">
        <v>79</v>
      </c>
      <c r="C83" s="18" t="s">
        <v>443</v>
      </c>
      <c r="D83" s="14" t="s">
        <v>154</v>
      </c>
      <c r="E83" s="20">
        <v>64</v>
      </c>
      <c r="F83" s="17" t="s">
        <v>365</v>
      </c>
      <c r="G83" s="17">
        <v>6</v>
      </c>
      <c r="H83" s="17">
        <v>8</v>
      </c>
    </row>
    <row r="84" spans="2:8" x14ac:dyDescent="0.25">
      <c r="B84" s="17">
        <v>80</v>
      </c>
      <c r="C84" s="18" t="s">
        <v>444</v>
      </c>
      <c r="D84" s="14" t="s">
        <v>154</v>
      </c>
      <c r="E84" s="20">
        <v>123</v>
      </c>
      <c r="F84" s="20">
        <v>78</v>
      </c>
      <c r="G84" s="17">
        <v>43</v>
      </c>
      <c r="H84" s="17">
        <v>57</v>
      </c>
    </row>
    <row r="85" spans="2:8" x14ac:dyDescent="0.25">
      <c r="B85" s="17">
        <v>81</v>
      </c>
      <c r="C85" s="18" t="s">
        <v>445</v>
      </c>
      <c r="D85" s="14" t="s">
        <v>19</v>
      </c>
      <c r="E85" s="17" t="s">
        <v>365</v>
      </c>
      <c r="F85" s="17" t="s">
        <v>365</v>
      </c>
      <c r="G85" s="17" t="s">
        <v>365</v>
      </c>
      <c r="H85" s="17" t="s">
        <v>365</v>
      </c>
    </row>
    <row r="86" spans="2:8" x14ac:dyDescent="0.25">
      <c r="B86" s="17">
        <v>82</v>
      </c>
      <c r="C86" s="18" t="s">
        <v>446</v>
      </c>
      <c r="D86" s="14" t="s">
        <v>19</v>
      </c>
      <c r="E86" s="17" t="s">
        <v>365</v>
      </c>
      <c r="F86" s="17" t="s">
        <v>365</v>
      </c>
      <c r="G86" s="17" t="s">
        <v>365</v>
      </c>
      <c r="H86" s="17" t="s">
        <v>365</v>
      </c>
    </row>
    <row r="87" spans="2:8" x14ac:dyDescent="0.25">
      <c r="B87" s="17">
        <v>83</v>
      </c>
      <c r="C87" s="18" t="s">
        <v>447</v>
      </c>
      <c r="D87" s="14" t="s">
        <v>120</v>
      </c>
      <c r="E87" s="20">
        <v>86</v>
      </c>
      <c r="F87" s="20">
        <v>2</v>
      </c>
      <c r="G87" s="17">
        <v>303</v>
      </c>
      <c r="H87" s="17">
        <v>32</v>
      </c>
    </row>
    <row r="88" spans="2:8" x14ac:dyDescent="0.25">
      <c r="B88" s="17">
        <v>84</v>
      </c>
      <c r="C88" s="18" t="s">
        <v>448</v>
      </c>
      <c r="D88" s="14" t="s">
        <v>111</v>
      </c>
      <c r="E88" s="17" t="s">
        <v>365</v>
      </c>
      <c r="F88" s="17" t="s">
        <v>365</v>
      </c>
      <c r="G88" s="17" t="s">
        <v>365</v>
      </c>
      <c r="H88" s="17" t="s">
        <v>365</v>
      </c>
    </row>
    <row r="89" spans="2:8" x14ac:dyDescent="0.25">
      <c r="B89" s="17">
        <v>85</v>
      </c>
      <c r="C89" s="18" t="s">
        <v>449</v>
      </c>
      <c r="D89" s="14" t="s">
        <v>19</v>
      </c>
      <c r="E89" s="17" t="s">
        <v>365</v>
      </c>
      <c r="F89" s="17" t="s">
        <v>365</v>
      </c>
      <c r="G89" s="17" t="s">
        <v>365</v>
      </c>
      <c r="H89" s="17" t="s">
        <v>365</v>
      </c>
    </row>
    <row r="90" spans="2:8" x14ac:dyDescent="0.25">
      <c r="B90" s="17">
        <v>86</v>
      </c>
      <c r="C90" s="18" t="s">
        <v>450</v>
      </c>
      <c r="D90" s="14" t="s">
        <v>154</v>
      </c>
      <c r="E90" s="20">
        <v>124</v>
      </c>
      <c r="F90" s="20">
        <v>50</v>
      </c>
      <c r="G90" s="17">
        <v>40</v>
      </c>
      <c r="H90" s="17">
        <v>65</v>
      </c>
    </row>
    <row r="91" spans="2:8" x14ac:dyDescent="0.25">
      <c r="B91" s="17">
        <v>87</v>
      </c>
      <c r="C91" s="18" t="s">
        <v>451</v>
      </c>
      <c r="D91" s="14" t="s">
        <v>76</v>
      </c>
      <c r="E91" s="20">
        <v>1</v>
      </c>
      <c r="F91" s="17" t="s">
        <v>365</v>
      </c>
      <c r="G91" s="17" t="s">
        <v>365</v>
      </c>
      <c r="H91" s="17" t="s">
        <v>365</v>
      </c>
    </row>
    <row r="92" spans="2:8" x14ac:dyDescent="0.25">
      <c r="B92" s="17">
        <v>88</v>
      </c>
      <c r="C92" s="21" t="s">
        <v>452</v>
      </c>
      <c r="D92" s="14" t="s">
        <v>154</v>
      </c>
      <c r="E92" s="22">
        <v>193</v>
      </c>
      <c r="F92" s="22">
        <v>171</v>
      </c>
      <c r="G92" s="16">
        <v>149</v>
      </c>
      <c r="H92" s="16">
        <v>100</v>
      </c>
    </row>
    <row r="93" spans="2:8" x14ac:dyDescent="0.25">
      <c r="B93" s="17">
        <v>89</v>
      </c>
      <c r="C93" s="18" t="s">
        <v>453</v>
      </c>
      <c r="D93" s="14" t="s">
        <v>213</v>
      </c>
      <c r="E93" s="20">
        <v>90</v>
      </c>
      <c r="F93" s="20">
        <v>16</v>
      </c>
      <c r="G93" s="17">
        <v>34</v>
      </c>
      <c r="H93" s="17">
        <v>15</v>
      </c>
    </row>
    <row r="94" spans="2:8" x14ac:dyDescent="0.25">
      <c r="B94" s="17">
        <v>90</v>
      </c>
      <c r="C94" s="18" t="s">
        <v>454</v>
      </c>
      <c r="D94" s="14" t="s">
        <v>94</v>
      </c>
      <c r="E94" s="17" t="s">
        <v>365</v>
      </c>
      <c r="F94" s="17" t="s">
        <v>365</v>
      </c>
      <c r="G94" s="17" t="s">
        <v>365</v>
      </c>
      <c r="H94" s="17" t="s">
        <v>365</v>
      </c>
    </row>
    <row r="95" spans="2:8" x14ac:dyDescent="0.25">
      <c r="B95" s="17">
        <v>91</v>
      </c>
      <c r="C95" s="18" t="s">
        <v>455</v>
      </c>
      <c r="D95" s="14" t="s">
        <v>154</v>
      </c>
      <c r="E95" s="20">
        <v>191</v>
      </c>
      <c r="F95" s="20">
        <v>34</v>
      </c>
      <c r="G95" s="17">
        <v>109</v>
      </c>
      <c r="H95" s="17">
        <v>37</v>
      </c>
    </row>
    <row r="96" spans="2:8" x14ac:dyDescent="0.25">
      <c r="B96" s="17">
        <v>92</v>
      </c>
      <c r="C96" s="18" t="s">
        <v>456</v>
      </c>
      <c r="D96" s="14" t="s">
        <v>111</v>
      </c>
      <c r="E96" s="17" t="s">
        <v>365</v>
      </c>
      <c r="F96" s="17" t="s">
        <v>365</v>
      </c>
      <c r="G96" s="17" t="s">
        <v>365</v>
      </c>
      <c r="H96" s="17" t="s">
        <v>365</v>
      </c>
    </row>
    <row r="97" spans="2:8" x14ac:dyDescent="0.25">
      <c r="B97" s="17">
        <v>93</v>
      </c>
      <c r="C97" s="18" t="s">
        <v>457</v>
      </c>
      <c r="D97" s="14" t="s">
        <v>3</v>
      </c>
      <c r="E97" s="17" t="s">
        <v>365</v>
      </c>
      <c r="F97" s="17" t="s">
        <v>365</v>
      </c>
      <c r="G97" s="17" t="s">
        <v>365</v>
      </c>
      <c r="H97" s="17" t="s">
        <v>365</v>
      </c>
    </row>
    <row r="98" spans="2:8" x14ac:dyDescent="0.25">
      <c r="B98" s="17">
        <v>94</v>
      </c>
      <c r="C98" s="18" t="s">
        <v>458</v>
      </c>
      <c r="D98" s="14" t="s">
        <v>19</v>
      </c>
      <c r="E98" s="17" t="s">
        <v>365</v>
      </c>
      <c r="F98" s="17" t="s">
        <v>365</v>
      </c>
      <c r="G98" s="17" t="s">
        <v>365</v>
      </c>
      <c r="H98" s="17" t="s">
        <v>365</v>
      </c>
    </row>
    <row r="99" spans="2:8" x14ac:dyDescent="0.25">
      <c r="B99" s="17">
        <v>95</v>
      </c>
      <c r="C99" s="18" t="s">
        <v>459</v>
      </c>
      <c r="D99" s="14" t="s">
        <v>94</v>
      </c>
      <c r="E99" s="17" t="s">
        <v>365</v>
      </c>
      <c r="F99" s="17" t="s">
        <v>365</v>
      </c>
      <c r="G99" s="17" t="s">
        <v>365</v>
      </c>
      <c r="H99" s="17" t="s">
        <v>365</v>
      </c>
    </row>
    <row r="100" spans="2:8" x14ac:dyDescent="0.25">
      <c r="B100" s="17">
        <v>96</v>
      </c>
      <c r="C100" s="18" t="s">
        <v>460</v>
      </c>
      <c r="D100" s="14" t="s">
        <v>85</v>
      </c>
      <c r="E100" s="17" t="s">
        <v>365</v>
      </c>
      <c r="F100" s="17" t="s">
        <v>365</v>
      </c>
      <c r="G100" s="17" t="s">
        <v>365</v>
      </c>
      <c r="H100" s="17" t="s">
        <v>365</v>
      </c>
    </row>
    <row r="101" spans="2:8" x14ac:dyDescent="0.25">
      <c r="B101" s="17">
        <v>97</v>
      </c>
      <c r="C101" s="18" t="s">
        <v>461</v>
      </c>
      <c r="D101" s="14" t="s">
        <v>33</v>
      </c>
      <c r="E101" s="17" t="s">
        <v>365</v>
      </c>
      <c r="F101" s="17" t="s">
        <v>365</v>
      </c>
      <c r="G101" s="17" t="s">
        <v>365</v>
      </c>
      <c r="H101" s="17" t="s">
        <v>365</v>
      </c>
    </row>
    <row r="102" spans="2:8" x14ac:dyDescent="0.25">
      <c r="B102" s="17">
        <v>98</v>
      </c>
      <c r="C102" s="21" t="s">
        <v>462</v>
      </c>
      <c r="D102" s="14" t="s">
        <v>154</v>
      </c>
      <c r="E102" s="22">
        <v>353</v>
      </c>
      <c r="F102" s="22">
        <v>405</v>
      </c>
      <c r="G102" s="16">
        <v>221</v>
      </c>
      <c r="H102" s="16">
        <v>625</v>
      </c>
    </row>
    <row r="103" spans="2:8" x14ac:dyDescent="0.25">
      <c r="B103" s="17">
        <v>99</v>
      </c>
      <c r="C103" s="18" t="s">
        <v>463</v>
      </c>
      <c r="D103" s="14" t="s">
        <v>19</v>
      </c>
      <c r="E103" s="17" t="s">
        <v>365</v>
      </c>
      <c r="F103" s="17" t="s">
        <v>365</v>
      </c>
      <c r="G103" s="17" t="s">
        <v>365</v>
      </c>
      <c r="H103" s="17" t="s">
        <v>365</v>
      </c>
    </row>
    <row r="104" spans="2:8" x14ac:dyDescent="0.25">
      <c r="B104" s="17">
        <v>100</v>
      </c>
      <c r="C104" s="18" t="s">
        <v>464</v>
      </c>
      <c r="D104" s="14" t="s">
        <v>33</v>
      </c>
      <c r="E104" s="17" t="s">
        <v>365</v>
      </c>
      <c r="F104" s="17" t="s">
        <v>365</v>
      </c>
      <c r="G104" s="17" t="s">
        <v>365</v>
      </c>
      <c r="H104" s="17" t="s">
        <v>365</v>
      </c>
    </row>
    <row r="105" spans="2:8" x14ac:dyDescent="0.25">
      <c r="B105" s="17">
        <v>101</v>
      </c>
      <c r="C105" s="18" t="s">
        <v>465</v>
      </c>
      <c r="D105" s="14" t="s">
        <v>154</v>
      </c>
      <c r="E105" s="20">
        <v>160</v>
      </c>
      <c r="F105" s="20">
        <v>33</v>
      </c>
      <c r="G105" s="17">
        <v>70</v>
      </c>
      <c r="H105" s="17">
        <v>32</v>
      </c>
    </row>
    <row r="106" spans="2:8" x14ac:dyDescent="0.25">
      <c r="B106" s="17">
        <v>102</v>
      </c>
      <c r="C106" s="21" t="s">
        <v>466</v>
      </c>
      <c r="D106" s="14" t="s">
        <v>154</v>
      </c>
      <c r="E106" s="22">
        <v>257</v>
      </c>
      <c r="F106" s="22">
        <v>84</v>
      </c>
      <c r="G106" s="16">
        <v>197</v>
      </c>
      <c r="H106" s="16">
        <v>232</v>
      </c>
    </row>
    <row r="107" spans="2:8" x14ac:dyDescent="0.25">
      <c r="B107" s="17">
        <v>103</v>
      </c>
      <c r="C107" s="18" t="s">
        <v>467</v>
      </c>
      <c r="D107" s="14" t="s">
        <v>3</v>
      </c>
      <c r="E107" s="17" t="s">
        <v>365</v>
      </c>
      <c r="F107" s="17" t="s">
        <v>365</v>
      </c>
      <c r="G107" s="17" t="s">
        <v>365</v>
      </c>
      <c r="H107" s="17" t="s">
        <v>365</v>
      </c>
    </row>
    <row r="108" spans="2:8" x14ac:dyDescent="0.25">
      <c r="B108" s="17">
        <v>104</v>
      </c>
      <c r="C108" s="18" t="s">
        <v>468</v>
      </c>
      <c r="D108" s="14" t="s">
        <v>3</v>
      </c>
      <c r="E108" s="17" t="s">
        <v>365</v>
      </c>
      <c r="F108" s="17" t="s">
        <v>365</v>
      </c>
      <c r="G108" s="17" t="s">
        <v>365</v>
      </c>
      <c r="H108" s="17" t="s">
        <v>365</v>
      </c>
    </row>
    <row r="109" spans="2:8" x14ac:dyDescent="0.25">
      <c r="B109" s="17">
        <v>105</v>
      </c>
      <c r="C109" s="18" t="s">
        <v>469</v>
      </c>
      <c r="D109" s="14" t="s">
        <v>13</v>
      </c>
      <c r="E109" s="17" t="s">
        <v>365</v>
      </c>
      <c r="F109" s="17" t="s">
        <v>365</v>
      </c>
      <c r="G109" s="17" t="s">
        <v>365</v>
      </c>
      <c r="H109" s="17" t="s">
        <v>365</v>
      </c>
    </row>
    <row r="110" spans="2:8" x14ac:dyDescent="0.25">
      <c r="B110" s="17">
        <v>106</v>
      </c>
      <c r="C110" s="18" t="s">
        <v>470</v>
      </c>
      <c r="D110" s="14" t="s">
        <v>3</v>
      </c>
      <c r="E110" s="17" t="s">
        <v>365</v>
      </c>
      <c r="F110" s="17" t="s">
        <v>365</v>
      </c>
      <c r="G110" s="17" t="s">
        <v>365</v>
      </c>
      <c r="H110" s="17" t="s">
        <v>365</v>
      </c>
    </row>
    <row r="111" spans="2:8" x14ac:dyDescent="0.25">
      <c r="B111" s="17">
        <v>107</v>
      </c>
      <c r="C111" s="18" t="s">
        <v>471</v>
      </c>
      <c r="D111" s="14" t="s">
        <v>33</v>
      </c>
      <c r="E111" s="17" t="s">
        <v>365</v>
      </c>
      <c r="F111" s="20">
        <v>1</v>
      </c>
      <c r="G111" s="17" t="s">
        <v>365</v>
      </c>
      <c r="H111" s="17" t="s">
        <v>365</v>
      </c>
    </row>
    <row r="112" spans="2:8" x14ac:dyDescent="0.25">
      <c r="B112" s="17">
        <v>108</v>
      </c>
      <c r="C112" s="18" t="s">
        <v>472</v>
      </c>
      <c r="D112" s="14" t="s">
        <v>106</v>
      </c>
      <c r="E112" s="20">
        <v>1</v>
      </c>
      <c r="F112" s="20">
        <v>1</v>
      </c>
      <c r="G112" s="17" t="s">
        <v>365</v>
      </c>
      <c r="H112" s="17" t="s">
        <v>365</v>
      </c>
    </row>
    <row r="113" spans="2:8" x14ac:dyDescent="0.25">
      <c r="B113" s="17">
        <v>109</v>
      </c>
      <c r="C113" s="18" t="s">
        <v>473</v>
      </c>
      <c r="D113" s="14" t="s">
        <v>3</v>
      </c>
      <c r="E113" s="17" t="s">
        <v>365</v>
      </c>
      <c r="F113" s="20">
        <v>1</v>
      </c>
      <c r="G113" s="17" t="s">
        <v>365</v>
      </c>
      <c r="H113" s="17" t="s">
        <v>365</v>
      </c>
    </row>
    <row r="114" spans="2:8" x14ac:dyDescent="0.25">
      <c r="B114" s="17">
        <v>110</v>
      </c>
      <c r="C114" s="18" t="s">
        <v>474</v>
      </c>
      <c r="D114" s="14" t="s">
        <v>94</v>
      </c>
      <c r="E114" s="17" t="s">
        <v>365</v>
      </c>
      <c r="F114" s="17" t="s">
        <v>365</v>
      </c>
      <c r="G114" s="17" t="s">
        <v>365</v>
      </c>
      <c r="H114" s="17" t="s">
        <v>365</v>
      </c>
    </row>
    <row r="115" spans="2:8" x14ac:dyDescent="0.25">
      <c r="B115" s="17">
        <v>111</v>
      </c>
      <c r="C115" s="18" t="s">
        <v>475</v>
      </c>
      <c r="D115" s="14" t="s">
        <v>154</v>
      </c>
      <c r="E115" s="22">
        <v>4223</v>
      </c>
      <c r="F115" s="22">
        <v>4819</v>
      </c>
      <c r="G115" s="17">
        <v>14</v>
      </c>
      <c r="H115" s="17">
        <v>61</v>
      </c>
    </row>
    <row r="116" spans="2:8" x14ac:dyDescent="0.25">
      <c r="B116" s="17">
        <v>112</v>
      </c>
      <c r="C116" s="18" t="s">
        <v>476</v>
      </c>
      <c r="D116" s="14" t="s">
        <v>33</v>
      </c>
      <c r="E116" s="20">
        <v>4</v>
      </c>
      <c r="F116" s="17" t="s">
        <v>365</v>
      </c>
      <c r="G116" s="17" t="s">
        <v>365</v>
      </c>
      <c r="H116" s="17" t="s">
        <v>365</v>
      </c>
    </row>
    <row r="117" spans="2:8" x14ac:dyDescent="0.25">
      <c r="B117" s="17">
        <v>113</v>
      </c>
      <c r="C117" s="18" t="s">
        <v>477</v>
      </c>
      <c r="D117" s="14" t="s">
        <v>120</v>
      </c>
      <c r="E117" s="20">
        <v>128</v>
      </c>
      <c r="F117" s="20">
        <v>41</v>
      </c>
      <c r="G117" s="17" t="s">
        <v>365</v>
      </c>
      <c r="H117" s="17" t="s">
        <v>365</v>
      </c>
    </row>
    <row r="118" spans="2:8" x14ac:dyDescent="0.25">
      <c r="B118" s="17">
        <v>114</v>
      </c>
      <c r="C118" s="18" t="s">
        <v>478</v>
      </c>
      <c r="D118" s="14" t="s">
        <v>33</v>
      </c>
      <c r="E118" s="20">
        <v>12</v>
      </c>
      <c r="F118" s="20">
        <v>2</v>
      </c>
      <c r="G118" s="17">
        <v>1</v>
      </c>
      <c r="H118" s="17" t="s">
        <v>365</v>
      </c>
    </row>
    <row r="119" spans="2:8" x14ac:dyDescent="0.25">
      <c r="B119" s="17">
        <v>115</v>
      </c>
      <c r="C119" s="18" t="s">
        <v>479</v>
      </c>
      <c r="D119" s="14" t="s">
        <v>154</v>
      </c>
      <c r="E119" s="20">
        <v>19</v>
      </c>
      <c r="F119" s="20">
        <v>15</v>
      </c>
      <c r="G119" s="17">
        <v>1</v>
      </c>
      <c r="H119" s="17" t="s">
        <v>365</v>
      </c>
    </row>
    <row r="120" spans="2:8" x14ac:dyDescent="0.25">
      <c r="B120" s="17">
        <v>116</v>
      </c>
      <c r="C120" s="18" t="s">
        <v>480</v>
      </c>
      <c r="D120" s="14" t="s">
        <v>154</v>
      </c>
      <c r="E120" s="20">
        <v>6</v>
      </c>
      <c r="F120" s="20">
        <v>35</v>
      </c>
      <c r="G120" s="17">
        <v>18</v>
      </c>
      <c r="H120" s="17" t="s">
        <v>365</v>
      </c>
    </row>
    <row r="121" spans="2:8" x14ac:dyDescent="0.25">
      <c r="B121" s="17">
        <v>117</v>
      </c>
      <c r="C121" s="18" t="s">
        <v>481</v>
      </c>
      <c r="D121" s="14" t="s">
        <v>120</v>
      </c>
      <c r="E121" s="20">
        <v>4</v>
      </c>
      <c r="F121" s="17" t="s">
        <v>365</v>
      </c>
      <c r="G121" s="17" t="s">
        <v>365</v>
      </c>
      <c r="H121" s="17" t="s">
        <v>365</v>
      </c>
    </row>
    <row r="122" spans="2:8" x14ac:dyDescent="0.25">
      <c r="B122" s="17">
        <v>118</v>
      </c>
      <c r="C122" s="18" t="s">
        <v>482</v>
      </c>
      <c r="D122" s="14" t="s">
        <v>120</v>
      </c>
      <c r="E122" s="20">
        <v>12</v>
      </c>
      <c r="F122" s="20">
        <v>11</v>
      </c>
      <c r="G122" s="17">
        <v>32</v>
      </c>
      <c r="H122" s="17">
        <v>5</v>
      </c>
    </row>
    <row r="123" spans="2:8" x14ac:dyDescent="0.25">
      <c r="B123" s="17">
        <v>119</v>
      </c>
      <c r="C123" s="18" t="s">
        <v>483</v>
      </c>
      <c r="D123" s="14" t="s">
        <v>154</v>
      </c>
      <c r="E123" s="20">
        <v>38</v>
      </c>
      <c r="F123" s="20">
        <v>54</v>
      </c>
      <c r="G123" s="17" t="s">
        <v>365</v>
      </c>
      <c r="H123" s="17">
        <v>1</v>
      </c>
    </row>
    <row r="124" spans="2:8" x14ac:dyDescent="0.25">
      <c r="B124" s="17">
        <v>120</v>
      </c>
      <c r="C124" s="18" t="s">
        <v>484</v>
      </c>
      <c r="D124" s="14" t="s">
        <v>33</v>
      </c>
      <c r="E124" s="20">
        <v>1</v>
      </c>
      <c r="F124" s="20">
        <v>1</v>
      </c>
      <c r="G124" s="17">
        <v>6</v>
      </c>
      <c r="H124" s="17" t="s">
        <v>365</v>
      </c>
    </row>
    <row r="125" spans="2:8" x14ac:dyDescent="0.25">
      <c r="B125" s="17">
        <v>121</v>
      </c>
      <c r="C125" s="18" t="s">
        <v>485</v>
      </c>
      <c r="D125" s="14" t="s">
        <v>154</v>
      </c>
      <c r="E125" s="20">
        <v>29</v>
      </c>
      <c r="F125" s="20">
        <v>10</v>
      </c>
      <c r="G125" s="17">
        <v>4</v>
      </c>
      <c r="H125" s="17">
        <v>3</v>
      </c>
    </row>
    <row r="126" spans="2:8" x14ac:dyDescent="0.25">
      <c r="B126" s="17">
        <v>122</v>
      </c>
      <c r="C126" s="18" t="s">
        <v>486</v>
      </c>
      <c r="D126" s="14" t="s">
        <v>33</v>
      </c>
      <c r="E126" s="20">
        <v>6</v>
      </c>
      <c r="F126" s="20">
        <v>2</v>
      </c>
      <c r="G126" s="17">
        <v>7</v>
      </c>
      <c r="H126" s="17">
        <v>1</v>
      </c>
    </row>
    <row r="127" spans="2:8" x14ac:dyDescent="0.25">
      <c r="B127" s="17">
        <v>123</v>
      </c>
      <c r="C127" s="18" t="s">
        <v>487</v>
      </c>
      <c r="D127" s="14" t="s">
        <v>154</v>
      </c>
      <c r="E127" s="20">
        <v>25</v>
      </c>
      <c r="F127" s="20">
        <v>32</v>
      </c>
      <c r="G127" s="17" t="s">
        <v>365</v>
      </c>
      <c r="H127" s="17" t="s">
        <v>365</v>
      </c>
    </row>
    <row r="128" spans="2:8" x14ac:dyDescent="0.25">
      <c r="B128" s="17">
        <v>124</v>
      </c>
      <c r="C128" s="18" t="s">
        <v>488</v>
      </c>
      <c r="D128" s="14" t="s">
        <v>33</v>
      </c>
      <c r="E128" s="20">
        <v>5</v>
      </c>
      <c r="F128" s="17" t="s">
        <v>365</v>
      </c>
      <c r="G128" s="17">
        <v>7</v>
      </c>
      <c r="H128" s="17" t="s">
        <v>365</v>
      </c>
    </row>
    <row r="129" spans="2:8" x14ac:dyDescent="0.25">
      <c r="B129" s="17">
        <v>125</v>
      </c>
      <c r="C129" s="18" t="s">
        <v>489</v>
      </c>
      <c r="D129" s="14" t="s">
        <v>154</v>
      </c>
      <c r="E129" s="17" t="s">
        <v>365</v>
      </c>
      <c r="F129" s="20">
        <v>10</v>
      </c>
      <c r="G129" s="17" t="s">
        <v>365</v>
      </c>
      <c r="H129" s="17" t="s">
        <v>365</v>
      </c>
    </row>
    <row r="130" spans="2:8" x14ac:dyDescent="0.25">
      <c r="B130" s="17">
        <v>126</v>
      </c>
      <c r="C130" s="18" t="s">
        <v>490</v>
      </c>
      <c r="D130" s="14" t="s">
        <v>120</v>
      </c>
      <c r="E130" s="20">
        <v>219</v>
      </c>
      <c r="F130" s="20">
        <v>22</v>
      </c>
      <c r="G130" s="17">
        <v>36</v>
      </c>
      <c r="H130" s="17" t="s">
        <v>365</v>
      </c>
    </row>
    <row r="131" spans="2:8" x14ac:dyDescent="0.25">
      <c r="B131" s="17">
        <v>127</v>
      </c>
      <c r="C131" s="18" t="s">
        <v>491</v>
      </c>
      <c r="D131" s="14" t="s">
        <v>154</v>
      </c>
      <c r="E131" s="20">
        <v>25</v>
      </c>
      <c r="F131" s="20">
        <v>36</v>
      </c>
      <c r="G131" s="17">
        <v>1</v>
      </c>
      <c r="H131" s="17" t="s">
        <v>365</v>
      </c>
    </row>
    <row r="132" spans="2:8" x14ac:dyDescent="0.25">
      <c r="B132" s="17">
        <v>128</v>
      </c>
      <c r="C132" s="18" t="s">
        <v>492</v>
      </c>
      <c r="D132" s="14" t="s">
        <v>120</v>
      </c>
      <c r="E132" s="20">
        <v>25</v>
      </c>
      <c r="F132" s="20">
        <v>10</v>
      </c>
      <c r="G132" s="17">
        <v>7</v>
      </c>
      <c r="H132" s="17" t="s">
        <v>365</v>
      </c>
    </row>
    <row r="133" spans="2:8" x14ac:dyDescent="0.25">
      <c r="B133" s="17">
        <v>129</v>
      </c>
      <c r="C133" s="18" t="s">
        <v>493</v>
      </c>
      <c r="D133" s="14" t="s">
        <v>120</v>
      </c>
      <c r="E133" s="20">
        <v>19</v>
      </c>
      <c r="F133" s="20">
        <v>7</v>
      </c>
      <c r="G133" s="17">
        <v>2</v>
      </c>
      <c r="H133" s="17" t="s">
        <v>365</v>
      </c>
    </row>
    <row r="134" spans="2:8" x14ac:dyDescent="0.25">
      <c r="B134" s="17">
        <v>130</v>
      </c>
      <c r="C134" s="18" t="s">
        <v>494</v>
      </c>
      <c r="D134" s="14" t="s">
        <v>154</v>
      </c>
      <c r="E134" s="17" t="s">
        <v>365</v>
      </c>
      <c r="F134" s="20">
        <v>3</v>
      </c>
      <c r="G134" s="17">
        <v>183</v>
      </c>
      <c r="H134" s="17" t="s">
        <v>365</v>
      </c>
    </row>
    <row r="135" spans="2:8" x14ac:dyDescent="0.25">
      <c r="B135" s="17">
        <v>131</v>
      </c>
      <c r="C135" s="18" t="s">
        <v>495</v>
      </c>
      <c r="D135" s="14" t="s">
        <v>154</v>
      </c>
      <c r="E135" s="20">
        <v>80</v>
      </c>
      <c r="F135" s="20">
        <v>127</v>
      </c>
      <c r="G135" s="17">
        <v>4</v>
      </c>
      <c r="H135" s="17">
        <v>4</v>
      </c>
    </row>
    <row r="136" spans="2:8" x14ac:dyDescent="0.25">
      <c r="B136" s="17">
        <v>132</v>
      </c>
      <c r="C136" s="18" t="s">
        <v>496</v>
      </c>
      <c r="D136" s="14" t="s">
        <v>154</v>
      </c>
      <c r="E136" s="17" t="s">
        <v>365</v>
      </c>
      <c r="F136" s="20">
        <v>1</v>
      </c>
      <c r="G136" s="17">
        <v>2</v>
      </c>
      <c r="H136" s="17" t="s">
        <v>365</v>
      </c>
    </row>
    <row r="137" spans="2:8" x14ac:dyDescent="0.25">
      <c r="B137" s="17">
        <v>133</v>
      </c>
      <c r="C137" s="18" t="s">
        <v>497</v>
      </c>
      <c r="D137" s="14" t="s">
        <v>154</v>
      </c>
      <c r="E137" s="20">
        <v>4</v>
      </c>
      <c r="F137" s="20">
        <v>11</v>
      </c>
      <c r="G137" s="17" t="s">
        <v>365</v>
      </c>
      <c r="H137" s="17" t="s">
        <v>365</v>
      </c>
    </row>
    <row r="138" spans="2:8" x14ac:dyDescent="0.25">
      <c r="B138" s="17">
        <v>134</v>
      </c>
      <c r="C138" s="18" t="s">
        <v>498</v>
      </c>
      <c r="D138" s="14" t="s">
        <v>154</v>
      </c>
      <c r="E138" s="17" t="s">
        <v>365</v>
      </c>
      <c r="F138" s="20">
        <v>4</v>
      </c>
      <c r="G138" s="17">
        <v>92</v>
      </c>
      <c r="H138" s="17" t="s">
        <v>365</v>
      </c>
    </row>
    <row r="139" spans="2:8" x14ac:dyDescent="0.25">
      <c r="B139" s="17">
        <v>135</v>
      </c>
      <c r="C139" s="18" t="s">
        <v>499</v>
      </c>
      <c r="D139" s="14" t="s">
        <v>154</v>
      </c>
      <c r="E139" s="17" t="s">
        <v>365</v>
      </c>
      <c r="F139" s="20">
        <v>1</v>
      </c>
      <c r="G139" s="17" t="s">
        <v>365</v>
      </c>
      <c r="H139" s="17">
        <v>265</v>
      </c>
    </row>
    <row r="140" spans="2:8" x14ac:dyDescent="0.25">
      <c r="B140" s="17">
        <v>136</v>
      </c>
      <c r="C140" s="18" t="s">
        <v>500</v>
      </c>
      <c r="D140" s="14" t="s">
        <v>154</v>
      </c>
      <c r="E140" s="20">
        <v>14</v>
      </c>
      <c r="F140" s="20">
        <v>79</v>
      </c>
      <c r="G140" s="17" t="s">
        <v>365</v>
      </c>
      <c r="H140" s="17" t="s">
        <v>365</v>
      </c>
    </row>
    <row r="141" spans="2:8" x14ac:dyDescent="0.25">
      <c r="B141" s="17">
        <v>137</v>
      </c>
      <c r="C141" s="18" t="s">
        <v>501</v>
      </c>
      <c r="D141" s="14" t="s">
        <v>62</v>
      </c>
      <c r="E141" s="20">
        <v>2</v>
      </c>
      <c r="F141" s="20">
        <v>1</v>
      </c>
      <c r="G141" s="17" t="s">
        <v>365</v>
      </c>
      <c r="H141" s="17" t="s">
        <v>365</v>
      </c>
    </row>
    <row r="142" spans="2:8" x14ac:dyDescent="0.25">
      <c r="B142" s="17">
        <v>138</v>
      </c>
      <c r="C142" s="18" t="s">
        <v>502</v>
      </c>
      <c r="D142" s="14" t="s">
        <v>154</v>
      </c>
      <c r="E142" s="20">
        <v>3</v>
      </c>
      <c r="F142" s="20">
        <v>1</v>
      </c>
      <c r="G142" s="17">
        <v>269</v>
      </c>
      <c r="H142" s="17" t="s">
        <v>365</v>
      </c>
    </row>
    <row r="143" spans="2:8" x14ac:dyDescent="0.25">
      <c r="B143" s="17">
        <v>139</v>
      </c>
      <c r="C143" s="18" t="s">
        <v>503</v>
      </c>
      <c r="D143" s="14" t="s">
        <v>120</v>
      </c>
      <c r="E143" s="20">
        <v>21</v>
      </c>
      <c r="F143" s="20">
        <v>43</v>
      </c>
      <c r="G143" s="17">
        <v>1</v>
      </c>
      <c r="H143" s="17" t="s">
        <v>365</v>
      </c>
    </row>
    <row r="144" spans="2:8" x14ac:dyDescent="0.25">
      <c r="B144" s="17">
        <v>140</v>
      </c>
      <c r="C144" s="18" t="s">
        <v>504</v>
      </c>
      <c r="D144" s="14" t="s">
        <v>33</v>
      </c>
      <c r="E144" s="20">
        <v>15</v>
      </c>
      <c r="F144" s="20">
        <v>1</v>
      </c>
      <c r="G144" s="17">
        <v>12</v>
      </c>
      <c r="H144" s="17" t="s">
        <v>365</v>
      </c>
    </row>
    <row r="145" spans="2:8" x14ac:dyDescent="0.25">
      <c r="B145" s="17">
        <v>141</v>
      </c>
      <c r="C145" s="18" t="s">
        <v>505</v>
      </c>
      <c r="D145" s="14" t="s">
        <v>120</v>
      </c>
      <c r="E145" s="20">
        <v>185</v>
      </c>
      <c r="F145" s="20">
        <v>29</v>
      </c>
      <c r="G145" s="17">
        <v>6</v>
      </c>
      <c r="H145" s="17">
        <v>3</v>
      </c>
    </row>
    <row r="146" spans="2:8" x14ac:dyDescent="0.25">
      <c r="B146" s="17">
        <v>142</v>
      </c>
      <c r="C146" s="18" t="s">
        <v>506</v>
      </c>
      <c r="D146" s="14" t="s">
        <v>62</v>
      </c>
      <c r="E146" s="20">
        <v>2</v>
      </c>
      <c r="F146" s="17" t="s">
        <v>365</v>
      </c>
      <c r="G146" s="17">
        <v>5</v>
      </c>
      <c r="H146" s="17" t="s">
        <v>365</v>
      </c>
    </row>
    <row r="147" spans="2:8" x14ac:dyDescent="0.25">
      <c r="B147" s="17">
        <v>143</v>
      </c>
      <c r="C147" s="18" t="s">
        <v>507</v>
      </c>
      <c r="D147" s="14" t="s">
        <v>120</v>
      </c>
      <c r="E147" s="20">
        <v>12</v>
      </c>
      <c r="F147" s="20">
        <v>15</v>
      </c>
      <c r="G147" s="17">
        <v>3</v>
      </c>
      <c r="H147" s="17" t="s">
        <v>365</v>
      </c>
    </row>
    <row r="148" spans="2:8" x14ac:dyDescent="0.25">
      <c r="B148" s="17">
        <v>144</v>
      </c>
      <c r="C148" s="18" t="s">
        <v>508</v>
      </c>
      <c r="D148" s="14" t="s">
        <v>154</v>
      </c>
      <c r="E148" s="20">
        <v>19</v>
      </c>
      <c r="F148" s="20">
        <v>22</v>
      </c>
      <c r="G148" s="17">
        <v>90</v>
      </c>
      <c r="H148" s="17" t="s">
        <v>365</v>
      </c>
    </row>
    <row r="149" spans="2:8" x14ac:dyDescent="0.25">
      <c r="B149" s="17">
        <v>145</v>
      </c>
      <c r="C149" s="18" t="s">
        <v>509</v>
      </c>
      <c r="D149" s="14" t="s">
        <v>154</v>
      </c>
      <c r="E149" s="20">
        <v>521</v>
      </c>
      <c r="F149" s="20">
        <v>187</v>
      </c>
      <c r="G149" s="17">
        <v>17</v>
      </c>
      <c r="H149" s="17">
        <v>11</v>
      </c>
    </row>
    <row r="150" spans="2:8" x14ac:dyDescent="0.25">
      <c r="B150" s="17">
        <v>146</v>
      </c>
      <c r="C150" s="18" t="s">
        <v>510</v>
      </c>
      <c r="D150" s="14" t="s">
        <v>154</v>
      </c>
      <c r="E150" s="17" t="s">
        <v>365</v>
      </c>
      <c r="F150" s="17" t="s">
        <v>365</v>
      </c>
      <c r="G150" s="17">
        <v>163</v>
      </c>
      <c r="H150" s="17" t="s">
        <v>365</v>
      </c>
    </row>
    <row r="151" spans="2:8" x14ac:dyDescent="0.25">
      <c r="B151" s="17">
        <v>147</v>
      </c>
      <c r="C151" s="18" t="s">
        <v>511</v>
      </c>
      <c r="D151" s="14" t="s">
        <v>120</v>
      </c>
      <c r="E151" s="20">
        <v>38</v>
      </c>
      <c r="F151" s="20">
        <v>40</v>
      </c>
      <c r="G151" s="17" t="s">
        <v>365</v>
      </c>
      <c r="H151" s="17">
        <v>6</v>
      </c>
    </row>
    <row r="152" spans="2:8" x14ac:dyDescent="0.25">
      <c r="B152" s="17">
        <v>148</v>
      </c>
      <c r="C152" s="18" t="s">
        <v>512</v>
      </c>
      <c r="D152" s="14" t="s">
        <v>154</v>
      </c>
      <c r="E152" s="17" t="s">
        <v>365</v>
      </c>
      <c r="F152" s="20">
        <v>4</v>
      </c>
      <c r="G152" s="17">
        <v>15</v>
      </c>
      <c r="H152" s="17" t="s">
        <v>365</v>
      </c>
    </row>
    <row r="153" spans="2:8" x14ac:dyDescent="0.25">
      <c r="B153" s="17">
        <v>149</v>
      </c>
      <c r="C153" s="18" t="s">
        <v>513</v>
      </c>
      <c r="D153" s="14" t="s">
        <v>120</v>
      </c>
      <c r="E153" s="20">
        <v>1</v>
      </c>
      <c r="F153" s="20">
        <v>11</v>
      </c>
      <c r="G153" s="17" t="s">
        <v>365</v>
      </c>
      <c r="H153" s="17" t="s">
        <v>365</v>
      </c>
    </row>
    <row r="154" spans="2:8" x14ac:dyDescent="0.25">
      <c r="B154" s="17">
        <v>150</v>
      </c>
      <c r="C154" s="18" t="s">
        <v>514</v>
      </c>
      <c r="D154" s="14" t="s">
        <v>33</v>
      </c>
      <c r="E154" s="20">
        <v>6</v>
      </c>
      <c r="F154" s="17" t="s">
        <v>365</v>
      </c>
      <c r="G154" s="17">
        <v>1</v>
      </c>
      <c r="H154" s="17" t="s">
        <v>365</v>
      </c>
    </row>
    <row r="155" spans="2:8" x14ac:dyDescent="0.25">
      <c r="B155" s="17">
        <v>151</v>
      </c>
      <c r="C155" s="18" t="s">
        <v>515</v>
      </c>
      <c r="D155" s="14" t="s">
        <v>120</v>
      </c>
      <c r="E155" s="20">
        <v>9</v>
      </c>
      <c r="F155" s="20">
        <v>14</v>
      </c>
      <c r="G155" s="17" t="s">
        <v>365</v>
      </c>
      <c r="H155" s="17" t="s">
        <v>365</v>
      </c>
    </row>
    <row r="156" spans="2:8" x14ac:dyDescent="0.25">
      <c r="B156" s="17">
        <v>152</v>
      </c>
      <c r="C156" s="18" t="s">
        <v>516</v>
      </c>
      <c r="D156" s="14" t="s">
        <v>33</v>
      </c>
      <c r="E156" s="20">
        <v>5</v>
      </c>
      <c r="F156" s="20">
        <v>2</v>
      </c>
      <c r="G156" s="17">
        <v>2</v>
      </c>
      <c r="H156" s="17">
        <v>1</v>
      </c>
    </row>
    <row r="157" spans="2:8" x14ac:dyDescent="0.25">
      <c r="B157" s="17">
        <v>153</v>
      </c>
      <c r="C157" s="18" t="s">
        <v>517</v>
      </c>
      <c r="D157" s="14" t="s">
        <v>154</v>
      </c>
      <c r="E157" s="20">
        <v>8</v>
      </c>
      <c r="F157" s="20">
        <v>4</v>
      </c>
      <c r="G157" s="17" t="s">
        <v>365</v>
      </c>
      <c r="H157" s="17" t="s">
        <v>365</v>
      </c>
    </row>
    <row r="158" spans="2:8" x14ac:dyDescent="0.25">
      <c r="B158" s="17">
        <v>154</v>
      </c>
      <c r="C158" s="18" t="s">
        <v>518</v>
      </c>
      <c r="D158" s="14" t="s">
        <v>120</v>
      </c>
      <c r="E158" s="20">
        <v>36</v>
      </c>
      <c r="F158" s="20">
        <v>12</v>
      </c>
      <c r="G158" s="17">
        <v>44</v>
      </c>
      <c r="H158" s="17">
        <v>2</v>
      </c>
    </row>
    <row r="159" spans="2:8" x14ac:dyDescent="0.25">
      <c r="B159" s="17">
        <v>155</v>
      </c>
      <c r="C159" s="18" t="s">
        <v>141</v>
      </c>
      <c r="D159" s="14" t="s">
        <v>120</v>
      </c>
      <c r="E159" s="20">
        <v>14</v>
      </c>
      <c r="F159" s="20" t="s">
        <v>365</v>
      </c>
      <c r="G159" s="17" t="s">
        <v>365</v>
      </c>
      <c r="H159" s="17">
        <v>59</v>
      </c>
    </row>
    <row r="160" spans="2:8" x14ac:dyDescent="0.25">
      <c r="B160" s="17">
        <v>156</v>
      </c>
      <c r="C160" s="18" t="s">
        <v>519</v>
      </c>
      <c r="D160" s="14" t="s">
        <v>68</v>
      </c>
      <c r="E160" s="20">
        <v>2</v>
      </c>
      <c r="F160" s="20">
        <v>4</v>
      </c>
      <c r="G160" s="17">
        <v>1</v>
      </c>
      <c r="H160" s="17" t="s">
        <v>365</v>
      </c>
    </row>
    <row r="161" spans="2:8" x14ac:dyDescent="0.25">
      <c r="B161" s="17">
        <v>157</v>
      </c>
      <c r="C161" s="18" t="s">
        <v>520</v>
      </c>
      <c r="D161" s="14" t="s">
        <v>120</v>
      </c>
      <c r="E161" s="20">
        <v>184</v>
      </c>
      <c r="F161" s="20">
        <v>43</v>
      </c>
      <c r="G161" s="17">
        <v>7</v>
      </c>
      <c r="H161" s="17">
        <v>4</v>
      </c>
    </row>
    <row r="162" spans="2:8" x14ac:dyDescent="0.25">
      <c r="B162" s="17">
        <v>158</v>
      </c>
      <c r="C162" s="18" t="s">
        <v>521</v>
      </c>
      <c r="D162" s="14" t="s">
        <v>154</v>
      </c>
      <c r="E162" s="20">
        <v>2</v>
      </c>
      <c r="F162" s="20">
        <v>24</v>
      </c>
      <c r="G162" s="17">
        <v>4</v>
      </c>
      <c r="H162" s="17" t="s">
        <v>365</v>
      </c>
    </row>
    <row r="163" spans="2:8" x14ac:dyDescent="0.25">
      <c r="B163" s="17">
        <v>159</v>
      </c>
      <c r="C163" s="18" t="s">
        <v>522</v>
      </c>
      <c r="D163" s="14" t="s">
        <v>120</v>
      </c>
      <c r="E163" s="20">
        <v>624</v>
      </c>
      <c r="F163" s="20">
        <v>11</v>
      </c>
      <c r="G163" s="17" t="s">
        <v>365</v>
      </c>
      <c r="H163" s="17">
        <v>2</v>
      </c>
    </row>
    <row r="164" spans="2:8" x14ac:dyDescent="0.25">
      <c r="B164" s="17">
        <v>160</v>
      </c>
      <c r="C164" s="18" t="s">
        <v>523</v>
      </c>
      <c r="D164" s="14" t="s">
        <v>154</v>
      </c>
      <c r="E164" s="17" t="s">
        <v>365</v>
      </c>
      <c r="F164" s="20">
        <v>13</v>
      </c>
      <c r="G164" s="17" t="s">
        <v>365</v>
      </c>
      <c r="H164" s="17" t="s">
        <v>365</v>
      </c>
    </row>
    <row r="165" spans="2:8" x14ac:dyDescent="0.25">
      <c r="B165" s="17">
        <v>161</v>
      </c>
      <c r="C165" s="18" t="s">
        <v>524</v>
      </c>
      <c r="D165" s="14" t="s">
        <v>120</v>
      </c>
      <c r="E165" s="20">
        <v>22</v>
      </c>
      <c r="F165" s="20">
        <v>32</v>
      </c>
      <c r="G165" s="17" t="s">
        <v>365</v>
      </c>
      <c r="H165" s="17">
        <v>1</v>
      </c>
    </row>
    <row r="166" spans="2:8" x14ac:dyDescent="0.25">
      <c r="B166" s="17">
        <v>162</v>
      </c>
      <c r="C166" s="18" t="s">
        <v>525</v>
      </c>
      <c r="D166" s="14" t="s">
        <v>120</v>
      </c>
      <c r="E166" s="20">
        <v>2</v>
      </c>
      <c r="F166" s="20">
        <v>14</v>
      </c>
      <c r="G166" s="17">
        <v>1</v>
      </c>
      <c r="H166" s="17">
        <v>1</v>
      </c>
    </row>
    <row r="167" spans="2:8" x14ac:dyDescent="0.25">
      <c r="B167" s="17">
        <v>163</v>
      </c>
      <c r="C167" s="18" t="s">
        <v>526</v>
      </c>
      <c r="D167" s="14" t="s">
        <v>33</v>
      </c>
      <c r="E167" s="20">
        <v>34</v>
      </c>
      <c r="F167" s="20">
        <v>4</v>
      </c>
      <c r="G167" s="17">
        <v>1</v>
      </c>
      <c r="H167" s="17" t="s">
        <v>365</v>
      </c>
    </row>
    <row r="168" spans="2:8" x14ac:dyDescent="0.25">
      <c r="B168" s="17">
        <v>164</v>
      </c>
      <c r="C168" s="18" t="s">
        <v>527</v>
      </c>
      <c r="D168" s="14" t="s">
        <v>154</v>
      </c>
      <c r="E168" s="20">
        <v>1</v>
      </c>
      <c r="F168" s="20">
        <v>31</v>
      </c>
      <c r="G168" s="17" t="s">
        <v>365</v>
      </c>
      <c r="H168" s="17" t="s">
        <v>365</v>
      </c>
    </row>
    <row r="169" spans="2:8" x14ac:dyDescent="0.25">
      <c r="B169" s="17">
        <v>165</v>
      </c>
      <c r="C169" s="18" t="s">
        <v>528</v>
      </c>
      <c r="D169" s="14" t="s">
        <v>154</v>
      </c>
      <c r="E169" s="20">
        <v>3</v>
      </c>
      <c r="F169" s="20">
        <v>10</v>
      </c>
      <c r="G169" s="17" t="s">
        <v>365</v>
      </c>
      <c r="H169" s="17" t="s">
        <v>365</v>
      </c>
    </row>
    <row r="170" spans="2:8" x14ac:dyDescent="0.25">
      <c r="B170" s="17">
        <v>166</v>
      </c>
      <c r="C170" s="18" t="s">
        <v>529</v>
      </c>
      <c r="D170" s="14" t="s">
        <v>33</v>
      </c>
      <c r="E170" s="20">
        <v>7</v>
      </c>
      <c r="F170" s="20" t="s">
        <v>365</v>
      </c>
      <c r="G170" s="17">
        <v>2</v>
      </c>
      <c r="H170" s="17" t="s">
        <v>365</v>
      </c>
    </row>
    <row r="171" spans="2:8" x14ac:dyDescent="0.25">
      <c r="B171" s="17">
        <v>167</v>
      </c>
      <c r="C171" s="18" t="s">
        <v>530</v>
      </c>
      <c r="D171" s="14" t="s">
        <v>154</v>
      </c>
      <c r="E171" s="20">
        <v>2</v>
      </c>
      <c r="F171" s="20">
        <v>11</v>
      </c>
      <c r="G171" s="17">
        <v>1</v>
      </c>
      <c r="H171" s="17" t="s">
        <v>365</v>
      </c>
    </row>
    <row r="172" spans="2:8" x14ac:dyDescent="0.25">
      <c r="B172" s="17">
        <v>168</v>
      </c>
      <c r="C172" s="18" t="s">
        <v>531</v>
      </c>
      <c r="D172" s="14" t="s">
        <v>154</v>
      </c>
      <c r="E172" s="20">
        <v>25</v>
      </c>
      <c r="F172" s="20">
        <v>2</v>
      </c>
      <c r="G172" s="17">
        <v>2</v>
      </c>
      <c r="H172" s="17">
        <v>35</v>
      </c>
    </row>
    <row r="173" spans="2:8" x14ac:dyDescent="0.25">
      <c r="B173" s="17">
        <v>169</v>
      </c>
      <c r="C173" s="18" t="s">
        <v>532</v>
      </c>
      <c r="D173" s="14" t="s">
        <v>154</v>
      </c>
      <c r="E173" s="20">
        <v>3</v>
      </c>
      <c r="F173" s="20">
        <v>559</v>
      </c>
      <c r="G173" s="17" t="s">
        <v>365</v>
      </c>
      <c r="H173" s="17" t="s">
        <v>365</v>
      </c>
    </row>
    <row r="174" spans="2:8" x14ac:dyDescent="0.25">
      <c r="B174" s="17">
        <v>170</v>
      </c>
      <c r="C174" s="18" t="s">
        <v>533</v>
      </c>
      <c r="D174" s="14" t="s">
        <v>68</v>
      </c>
      <c r="E174" s="20">
        <v>3</v>
      </c>
      <c r="F174" s="17" t="s">
        <v>365</v>
      </c>
      <c r="G174" s="17" t="s">
        <v>365</v>
      </c>
      <c r="H174" s="17" t="s">
        <v>365</v>
      </c>
    </row>
    <row r="175" spans="2:8" x14ac:dyDescent="0.25">
      <c r="B175" s="17">
        <v>171</v>
      </c>
      <c r="C175" s="18" t="s">
        <v>534</v>
      </c>
      <c r="D175" s="14" t="s">
        <v>120</v>
      </c>
      <c r="E175" s="20">
        <v>44</v>
      </c>
      <c r="F175" s="20">
        <v>13</v>
      </c>
      <c r="G175" s="17" t="s">
        <v>365</v>
      </c>
      <c r="H175" s="17">
        <v>3</v>
      </c>
    </row>
    <row r="176" spans="2:8" x14ac:dyDescent="0.25">
      <c r="B176" s="17">
        <v>172</v>
      </c>
      <c r="C176" s="18" t="s">
        <v>535</v>
      </c>
      <c r="D176" s="14" t="s">
        <v>120</v>
      </c>
      <c r="E176" s="17" t="s">
        <v>365</v>
      </c>
      <c r="F176" s="20">
        <v>1</v>
      </c>
      <c r="G176" s="17" t="s">
        <v>365</v>
      </c>
      <c r="H176" s="17" t="s">
        <v>365</v>
      </c>
    </row>
    <row r="177" spans="2:8" x14ac:dyDescent="0.25">
      <c r="B177" s="17">
        <v>173</v>
      </c>
      <c r="C177" s="18" t="s">
        <v>536</v>
      </c>
      <c r="D177" s="14" t="s">
        <v>120</v>
      </c>
      <c r="E177" s="20">
        <v>1</v>
      </c>
      <c r="F177" s="20">
        <v>3</v>
      </c>
      <c r="G177" s="17">
        <v>1</v>
      </c>
      <c r="H177" s="17" t="s">
        <v>365</v>
      </c>
    </row>
    <row r="178" spans="2:8" x14ac:dyDescent="0.25">
      <c r="B178" s="17">
        <v>174</v>
      </c>
      <c r="C178" s="18" t="s">
        <v>537</v>
      </c>
      <c r="D178" s="14" t="s">
        <v>154</v>
      </c>
      <c r="E178" s="17" t="s">
        <v>365</v>
      </c>
      <c r="F178" s="20">
        <v>11</v>
      </c>
      <c r="G178" s="17" t="s">
        <v>365</v>
      </c>
      <c r="H178" s="17" t="s">
        <v>365</v>
      </c>
    </row>
    <row r="179" spans="2:8" x14ac:dyDescent="0.25">
      <c r="B179" s="17">
        <v>175</v>
      </c>
      <c r="C179" s="18" t="s">
        <v>538</v>
      </c>
      <c r="D179" s="14" t="s">
        <v>120</v>
      </c>
      <c r="E179" s="17" t="s">
        <v>365</v>
      </c>
      <c r="F179" s="20">
        <v>8</v>
      </c>
      <c r="G179" s="17" t="s">
        <v>365</v>
      </c>
      <c r="H179" s="17">
        <v>1</v>
      </c>
    </row>
    <row r="180" spans="2:8" x14ac:dyDescent="0.25">
      <c r="B180" s="17">
        <v>176</v>
      </c>
      <c r="C180" s="18" t="s">
        <v>539</v>
      </c>
      <c r="D180" s="14" t="s">
        <v>120</v>
      </c>
      <c r="E180" s="20">
        <v>4</v>
      </c>
      <c r="F180" s="20">
        <v>9</v>
      </c>
      <c r="G180" s="17">
        <v>2</v>
      </c>
      <c r="H180" s="17">
        <v>1</v>
      </c>
    </row>
    <row r="181" spans="2:8" x14ac:dyDescent="0.25">
      <c r="B181" s="17">
        <v>177</v>
      </c>
      <c r="C181" s="18" t="s">
        <v>540</v>
      </c>
      <c r="D181" s="14" t="s">
        <v>120</v>
      </c>
      <c r="E181" s="17" t="s">
        <v>365</v>
      </c>
      <c r="F181" s="17" t="s">
        <v>365</v>
      </c>
      <c r="G181" s="17" t="s">
        <v>365</v>
      </c>
      <c r="H181" s="17">
        <v>30</v>
      </c>
    </row>
    <row r="182" spans="2:8" x14ac:dyDescent="0.25">
      <c r="B182" s="17">
        <v>178</v>
      </c>
      <c r="C182" s="18" t="s">
        <v>541</v>
      </c>
      <c r="D182" s="14" t="s">
        <v>154</v>
      </c>
      <c r="E182" s="20">
        <v>117</v>
      </c>
      <c r="F182" s="20">
        <v>391</v>
      </c>
      <c r="G182" s="17" t="s">
        <v>365</v>
      </c>
      <c r="H182" s="17" t="s">
        <v>365</v>
      </c>
    </row>
    <row r="183" spans="2:8" x14ac:dyDescent="0.25">
      <c r="B183" s="17">
        <v>179</v>
      </c>
      <c r="C183" s="18" t="s">
        <v>542</v>
      </c>
      <c r="D183" s="14" t="s">
        <v>33</v>
      </c>
      <c r="E183" s="20">
        <v>1</v>
      </c>
      <c r="F183" s="17" t="s">
        <v>365</v>
      </c>
      <c r="G183" s="17">
        <v>16</v>
      </c>
      <c r="H183" s="17" t="s">
        <v>365</v>
      </c>
    </row>
    <row r="184" spans="2:8" x14ac:dyDescent="0.25">
      <c r="B184" s="17">
        <v>180</v>
      </c>
      <c r="C184" s="18" t="s">
        <v>543</v>
      </c>
      <c r="D184" s="14" t="s">
        <v>33</v>
      </c>
      <c r="E184" s="20">
        <v>2</v>
      </c>
      <c r="F184" s="20">
        <v>1</v>
      </c>
      <c r="G184" s="17">
        <v>7</v>
      </c>
      <c r="H184" s="17">
        <v>17</v>
      </c>
    </row>
    <row r="185" spans="2:8" x14ac:dyDescent="0.25">
      <c r="B185" s="17">
        <v>181</v>
      </c>
      <c r="C185" s="18" t="s">
        <v>544</v>
      </c>
      <c r="D185" s="14" t="s">
        <v>120</v>
      </c>
      <c r="E185" s="20">
        <v>36</v>
      </c>
      <c r="F185" s="20">
        <v>33</v>
      </c>
      <c r="G185" s="17">
        <v>13</v>
      </c>
      <c r="H185" s="17">
        <v>5</v>
      </c>
    </row>
    <row r="186" spans="2:8" x14ac:dyDescent="0.25">
      <c r="B186" s="17">
        <v>182</v>
      </c>
      <c r="C186" s="18" t="s">
        <v>545</v>
      </c>
      <c r="D186" s="14" t="s">
        <v>33</v>
      </c>
      <c r="E186" s="20">
        <v>11</v>
      </c>
      <c r="F186" s="20">
        <v>2</v>
      </c>
      <c r="G186" s="17">
        <v>4</v>
      </c>
      <c r="H186" s="17" t="s">
        <v>365</v>
      </c>
    </row>
    <row r="187" spans="2:8" x14ac:dyDescent="0.25">
      <c r="B187" s="17">
        <v>183</v>
      </c>
      <c r="C187" s="18" t="s">
        <v>546</v>
      </c>
      <c r="D187" s="14" t="s">
        <v>120</v>
      </c>
      <c r="E187" s="20">
        <v>3</v>
      </c>
      <c r="F187" s="20">
        <v>17</v>
      </c>
      <c r="G187" s="17" t="s">
        <v>365</v>
      </c>
      <c r="H187" s="17" t="s">
        <v>365</v>
      </c>
    </row>
    <row r="188" spans="2:8" x14ac:dyDescent="0.25">
      <c r="B188" s="17">
        <v>184</v>
      </c>
      <c r="C188" s="18" t="s">
        <v>547</v>
      </c>
      <c r="D188" s="14" t="s">
        <v>33</v>
      </c>
      <c r="E188" s="20">
        <v>2</v>
      </c>
      <c r="F188" s="17" t="s">
        <v>365</v>
      </c>
      <c r="G188" s="17">
        <v>22</v>
      </c>
      <c r="H188" s="17" t="s">
        <v>365</v>
      </c>
    </row>
    <row r="189" spans="2:8" x14ac:dyDescent="0.25">
      <c r="B189" s="17">
        <v>185</v>
      </c>
      <c r="C189" s="18" t="s">
        <v>548</v>
      </c>
      <c r="D189" s="14" t="s">
        <v>154</v>
      </c>
      <c r="E189" s="20">
        <v>1</v>
      </c>
      <c r="F189" s="20">
        <v>2</v>
      </c>
      <c r="G189" s="17" t="s">
        <v>365</v>
      </c>
      <c r="H189" s="17">
        <v>18</v>
      </c>
    </row>
    <row r="190" spans="2:8" x14ac:dyDescent="0.25">
      <c r="B190" s="17">
        <v>186</v>
      </c>
      <c r="C190" s="18" t="s">
        <v>549</v>
      </c>
      <c r="D190" s="14" t="s">
        <v>33</v>
      </c>
      <c r="E190" s="20">
        <v>16</v>
      </c>
      <c r="F190" s="20">
        <v>4</v>
      </c>
      <c r="G190" s="17">
        <v>1</v>
      </c>
      <c r="H190" s="17" t="s">
        <v>365</v>
      </c>
    </row>
    <row r="191" spans="2:8" x14ac:dyDescent="0.25">
      <c r="B191" s="17">
        <v>187</v>
      </c>
      <c r="C191" s="18" t="s">
        <v>550</v>
      </c>
      <c r="D191" s="14" t="s">
        <v>120</v>
      </c>
      <c r="E191" s="20">
        <v>686</v>
      </c>
      <c r="F191" s="20">
        <v>1</v>
      </c>
      <c r="G191" s="17">
        <v>2</v>
      </c>
      <c r="H191" s="17" t="s">
        <v>365</v>
      </c>
    </row>
    <row r="192" spans="2:8" x14ac:dyDescent="0.25">
      <c r="B192" s="17">
        <v>188</v>
      </c>
      <c r="C192" s="18" t="s">
        <v>551</v>
      </c>
      <c r="D192" s="14" t="s">
        <v>120</v>
      </c>
      <c r="E192" s="20">
        <v>4</v>
      </c>
      <c r="F192" s="20">
        <v>11</v>
      </c>
      <c r="G192" s="17">
        <v>86</v>
      </c>
      <c r="H192" s="17" t="s">
        <v>365</v>
      </c>
    </row>
    <row r="193" spans="2:8" x14ac:dyDescent="0.25">
      <c r="B193" s="17">
        <v>189</v>
      </c>
      <c r="C193" s="18" t="s">
        <v>552</v>
      </c>
      <c r="D193" s="14" t="s">
        <v>154</v>
      </c>
      <c r="E193" s="17" t="s">
        <v>365</v>
      </c>
      <c r="F193" s="20">
        <v>1</v>
      </c>
      <c r="G193" s="17" t="s">
        <v>365</v>
      </c>
      <c r="H193" s="17" t="s">
        <v>365</v>
      </c>
    </row>
    <row r="194" spans="2:8" x14ac:dyDescent="0.25">
      <c r="B194" s="17"/>
      <c r="C194" s="18"/>
      <c r="D194" s="21" t="s">
        <v>553</v>
      </c>
      <c r="E194" s="16">
        <f>SUM(E6:E193)</f>
        <v>18243</v>
      </c>
      <c r="F194" s="16">
        <f>SUM(F5:F193)</f>
        <v>10288</v>
      </c>
      <c r="G194" s="16">
        <f>SUM(G5:G193)</f>
        <v>12089</v>
      </c>
      <c r="H194" s="16">
        <f>SUM(H6:H193)</f>
        <v>8552</v>
      </c>
    </row>
  </sheetData>
  <mergeCells count="2">
    <mergeCell ref="J3:N3"/>
    <mergeCell ref="C3:H3"/>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91C4-354B-454B-8107-B6792DC0CAF6}">
  <dimension ref="B3:B29"/>
  <sheetViews>
    <sheetView tabSelected="1" topLeftCell="A28" workbookViewId="0">
      <selection activeCell="G62" sqref="G62"/>
    </sheetView>
  </sheetViews>
  <sheetFormatPr defaultRowHeight="15" x14ac:dyDescent="0.25"/>
  <sheetData>
    <row r="3" spans="2:2" ht="18" x14ac:dyDescent="0.25">
      <c r="B3" s="19" t="s">
        <v>357</v>
      </c>
    </row>
    <row r="29" spans="2:2" ht="18" x14ac:dyDescent="0.25">
      <c r="B29" s="19" t="s">
        <v>557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S1</vt:lpstr>
      <vt:lpstr>TableS2</vt:lpstr>
      <vt:lpstr>Table S3 &amp; S4</vt:lpstr>
      <vt:lpstr>Figures 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Jerilyn A Walker</dc:creator>
  <cp:lastModifiedBy>Jerilyn A Walker</cp:lastModifiedBy>
  <dcterms:created xsi:type="dcterms:W3CDTF">2022-03-18T20:38:45Z</dcterms:created>
  <dcterms:modified xsi:type="dcterms:W3CDTF">2023-01-06T19:24:06Z</dcterms:modified>
</cp:coreProperties>
</file>